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bdc028\0612全社\常時共有\課外⇔スポーツ\出発確認資料\RPA関連※触らない\出発確認書類\"/>
    </mc:Choice>
  </mc:AlternateContent>
  <workbookProtection workbookAlgorithmName="SHA-512" workbookHashValue="tSVYsGA3rV17HJ7i77hiiPeqxiv4Kr7WL6UTsrEJt297EDKkVZ6n4kLFxzJzrabbypW1jOxNF368LWoHT7QUhA==" workbookSaltValue="RQ+JvphIbLZSqhR5JUjW9Q==" workbookSpinCount="100000" lockStructure="1"/>
  <bookViews>
    <workbookView xWindow="0" yWindow="0" windowWidth="19200" windowHeight="7050"/>
  </bookViews>
  <sheets>
    <sheet name="名簿" sheetId="14" r:id="rId1"/>
    <sheet name="データ類" sheetId="2" state="hidden" r:id="rId2"/>
  </sheets>
  <definedNames>
    <definedName name="Aプラン">データ類!$F$3:$F$6</definedName>
    <definedName name="Bプラン">データ類!$H$3:$H$6</definedName>
    <definedName name="Cプラン">データ類!$J$3:$J$6</definedName>
    <definedName name="Dプラン">データ類!$M$3:$M$6</definedName>
    <definedName name="_xlnm.Print_Area" localSheetId="1">データ類!$A$1</definedName>
    <definedName name="_xlnm.Print_Titles" localSheetId="0">名簿!$1:$15</definedName>
    <definedName name="その他">データ類!$L$6</definedName>
    <definedName name="人数報告日">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4" l="1"/>
  <c r="L12" i="14" l="1"/>
  <c r="Q12" i="14"/>
  <c r="N11" i="14"/>
  <c r="H11" i="14"/>
  <c r="A25" i="14" l="1"/>
  <c r="G12" i="2" l="1"/>
  <c r="J10" i="14" l="1"/>
  <c r="A17" i="14" l="1"/>
  <c r="A18" i="14" s="1"/>
  <c r="A19" i="14" s="1"/>
  <c r="A20" i="14" s="1"/>
  <c r="A21" i="14" s="1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D126" i="2" l="1"/>
  <c r="B126" i="2"/>
  <c r="D125" i="2"/>
  <c r="B125" i="2"/>
  <c r="D124" i="2"/>
  <c r="B124" i="2"/>
  <c r="D123" i="2"/>
  <c r="B123" i="2"/>
  <c r="D122" i="2"/>
  <c r="B122" i="2"/>
  <c r="D121" i="2"/>
  <c r="B121" i="2"/>
  <c r="D120" i="2"/>
  <c r="C120" i="2"/>
  <c r="B120" i="2"/>
  <c r="D119" i="2"/>
  <c r="B119" i="2"/>
  <c r="D118" i="2"/>
  <c r="B118" i="2"/>
  <c r="D117" i="2"/>
  <c r="B117" i="2"/>
  <c r="D116" i="2"/>
  <c r="B116" i="2"/>
  <c r="D115" i="2"/>
  <c r="B115" i="2"/>
  <c r="D114" i="2"/>
  <c r="B114" i="2"/>
  <c r="D113" i="2"/>
  <c r="B113" i="2"/>
  <c r="D112" i="2"/>
  <c r="B112" i="2"/>
  <c r="D111" i="2"/>
  <c r="B111" i="2"/>
  <c r="D110" i="2"/>
  <c r="B110" i="2"/>
  <c r="D109" i="2"/>
  <c r="B109" i="2"/>
  <c r="C108" i="2"/>
  <c r="D108" i="2" s="1"/>
  <c r="B108" i="2"/>
  <c r="D107" i="2"/>
  <c r="C107" i="2"/>
  <c r="B107" i="2"/>
  <c r="D106" i="2"/>
  <c r="B106" i="2"/>
  <c r="C105" i="2"/>
  <c r="D105" i="2" s="1"/>
  <c r="B105" i="2"/>
  <c r="D104" i="2"/>
  <c r="B104" i="2"/>
  <c r="C103" i="2"/>
  <c r="D103" i="2" s="1"/>
  <c r="B103" i="2"/>
  <c r="D102" i="2"/>
  <c r="B102" i="2"/>
  <c r="D99" i="2"/>
  <c r="B99" i="2"/>
  <c r="D98" i="2"/>
  <c r="B98" i="2"/>
  <c r="D97" i="2"/>
  <c r="B97" i="2"/>
  <c r="D96" i="2"/>
  <c r="B96" i="2"/>
  <c r="D95" i="2"/>
  <c r="B95" i="2"/>
  <c r="D94" i="2"/>
  <c r="B94" i="2"/>
  <c r="D93" i="2"/>
  <c r="B93" i="2"/>
  <c r="D92" i="2"/>
  <c r="B92" i="2"/>
  <c r="D91" i="2"/>
  <c r="B91" i="2"/>
  <c r="C90" i="2"/>
  <c r="D90" i="2" s="1"/>
  <c r="B90" i="2"/>
  <c r="D89" i="2"/>
  <c r="B89" i="2"/>
  <c r="B88" i="2"/>
  <c r="D87" i="2"/>
  <c r="B87" i="2"/>
  <c r="C86" i="2"/>
  <c r="D86" i="2" s="1"/>
  <c r="B86" i="2"/>
  <c r="B85" i="2"/>
  <c r="B84" i="2"/>
  <c r="B83" i="2"/>
  <c r="C82" i="2"/>
  <c r="D82" i="2" s="1"/>
  <c r="B82" i="2"/>
  <c r="B81" i="2"/>
  <c r="B80" i="2"/>
  <c r="B79" i="2"/>
  <c r="C78" i="2"/>
  <c r="D78" i="2" s="1"/>
  <c r="B78" i="2"/>
  <c r="B77" i="2"/>
  <c r="B76" i="2"/>
  <c r="B75" i="2"/>
  <c r="C74" i="2"/>
  <c r="D74" i="2" s="1"/>
  <c r="B74" i="2"/>
  <c r="B73" i="2"/>
  <c r="B72" i="2"/>
  <c r="B71" i="2"/>
  <c r="B70" i="2"/>
  <c r="B69" i="2"/>
  <c r="B68" i="2"/>
  <c r="B67" i="2"/>
  <c r="B66" i="2"/>
  <c r="D65" i="2"/>
  <c r="B65" i="2"/>
  <c r="B64" i="2"/>
  <c r="D63" i="2"/>
  <c r="B63" i="2"/>
  <c r="C62" i="2"/>
  <c r="D62" i="2" s="1"/>
  <c r="B62" i="2"/>
  <c r="D61" i="2"/>
  <c r="B61" i="2"/>
  <c r="B60" i="2"/>
  <c r="D59" i="2"/>
  <c r="B59" i="2"/>
  <c r="C58" i="2"/>
  <c r="D58" i="2" s="1"/>
  <c r="B58" i="2"/>
  <c r="B57" i="2"/>
  <c r="B56" i="2"/>
  <c r="B55" i="2"/>
  <c r="C54" i="2"/>
  <c r="D54" i="2" s="1"/>
  <c r="B54" i="2"/>
  <c r="B53" i="2"/>
  <c r="B52" i="2"/>
  <c r="D47" i="2"/>
  <c r="C47" i="2"/>
  <c r="B47" i="2"/>
  <c r="C46" i="2"/>
  <c r="D46" i="2" s="1"/>
  <c r="B46" i="2"/>
  <c r="C45" i="2"/>
  <c r="D45" i="2" s="1"/>
  <c r="B45" i="2"/>
  <c r="D44" i="2"/>
  <c r="C44" i="2"/>
  <c r="B44" i="2"/>
  <c r="D43" i="2"/>
  <c r="C43" i="2"/>
  <c r="B43" i="2"/>
  <c r="C42" i="2"/>
  <c r="D42" i="2" s="1"/>
  <c r="B42" i="2"/>
  <c r="D41" i="2"/>
  <c r="C41" i="2"/>
  <c r="B41" i="2"/>
  <c r="C40" i="2"/>
  <c r="D40" i="2" s="1"/>
  <c r="B40" i="2"/>
  <c r="D39" i="2"/>
  <c r="C39" i="2"/>
  <c r="B39" i="2"/>
  <c r="C38" i="2"/>
  <c r="D38" i="2" s="1"/>
  <c r="B38" i="2"/>
  <c r="D37" i="2"/>
  <c r="B37" i="2"/>
  <c r="D36" i="2"/>
  <c r="B36" i="2"/>
  <c r="D35" i="2"/>
  <c r="C35" i="2"/>
  <c r="C88" i="2" s="1"/>
  <c r="D88" i="2" s="1"/>
  <c r="B35" i="2"/>
  <c r="C34" i="2"/>
  <c r="D34" i="2" s="1"/>
  <c r="B34" i="2"/>
  <c r="D33" i="2"/>
  <c r="C33" i="2"/>
  <c r="C85" i="2" s="1"/>
  <c r="D85" i="2" s="1"/>
  <c r="B33" i="2"/>
  <c r="C32" i="2"/>
  <c r="C84" i="2" s="1"/>
  <c r="D84" i="2" s="1"/>
  <c r="B32" i="2"/>
  <c r="D31" i="2"/>
  <c r="C31" i="2"/>
  <c r="C83" i="2" s="1"/>
  <c r="D83" i="2" s="1"/>
  <c r="B31" i="2"/>
  <c r="D30" i="2"/>
  <c r="B30" i="2"/>
  <c r="C29" i="2"/>
  <c r="C81" i="2" s="1"/>
  <c r="D81" i="2" s="1"/>
  <c r="B29" i="2"/>
  <c r="D28" i="2"/>
  <c r="C28" i="2"/>
  <c r="C80" i="2" s="1"/>
  <c r="D80" i="2" s="1"/>
  <c r="B28" i="2"/>
  <c r="C27" i="2"/>
  <c r="C79" i="2" s="1"/>
  <c r="D79" i="2" s="1"/>
  <c r="B27" i="2"/>
  <c r="D26" i="2"/>
  <c r="C26" i="2"/>
  <c r="B26" i="2"/>
  <c r="C25" i="2"/>
  <c r="C77" i="2" s="1"/>
  <c r="D77" i="2" s="1"/>
  <c r="B25" i="2"/>
  <c r="D24" i="2"/>
  <c r="C24" i="2"/>
  <c r="C76" i="2" s="1"/>
  <c r="D76" i="2" s="1"/>
  <c r="B24" i="2"/>
  <c r="C23" i="2"/>
  <c r="C75" i="2" s="1"/>
  <c r="D75" i="2" s="1"/>
  <c r="B23" i="2"/>
  <c r="D22" i="2"/>
  <c r="B22" i="2"/>
  <c r="D21" i="2"/>
  <c r="C21" i="2"/>
  <c r="C73" i="2" s="1"/>
  <c r="D73" i="2" s="1"/>
  <c r="B21" i="2"/>
  <c r="C20" i="2"/>
  <c r="D20" i="2" s="1"/>
  <c r="B20" i="2"/>
  <c r="D19" i="2"/>
  <c r="C19" i="2"/>
  <c r="C71" i="2" s="1"/>
  <c r="D71" i="2" s="1"/>
  <c r="B19" i="2"/>
  <c r="C18" i="2"/>
  <c r="D18" i="2" s="1"/>
  <c r="B18" i="2"/>
  <c r="D17" i="2"/>
  <c r="C17" i="2"/>
  <c r="C69" i="2" s="1"/>
  <c r="D69" i="2" s="1"/>
  <c r="B17" i="2"/>
  <c r="C16" i="2"/>
  <c r="D16" i="2" s="1"/>
  <c r="B16" i="2"/>
  <c r="D15" i="2"/>
  <c r="C15" i="2"/>
  <c r="C67" i="2" s="1"/>
  <c r="D67" i="2" s="1"/>
  <c r="B15" i="2"/>
  <c r="C14" i="2"/>
  <c r="D14" i="2" s="1"/>
  <c r="B14" i="2"/>
  <c r="D13" i="2"/>
  <c r="C13" i="2"/>
  <c r="C64" i="2" s="1"/>
  <c r="D64" i="2" s="1"/>
  <c r="B13" i="2"/>
  <c r="D12" i="2"/>
  <c r="B12" i="2"/>
  <c r="C11" i="2"/>
  <c r="C60" i="2" s="1"/>
  <c r="D60" i="2" s="1"/>
  <c r="B11" i="2"/>
  <c r="D10" i="2"/>
  <c r="B10" i="2"/>
  <c r="D9" i="2"/>
  <c r="C9" i="2"/>
  <c r="B9" i="2"/>
  <c r="C8" i="2"/>
  <c r="C57" i="2" s="1"/>
  <c r="D57" i="2" s="1"/>
  <c r="B8" i="2"/>
  <c r="D7" i="2"/>
  <c r="C7" i="2"/>
  <c r="C56" i="2" s="1"/>
  <c r="D56" i="2" s="1"/>
  <c r="B7" i="2"/>
  <c r="C6" i="2"/>
  <c r="C55" i="2" s="1"/>
  <c r="D55" i="2" s="1"/>
  <c r="B6" i="2"/>
  <c r="D5" i="2"/>
  <c r="C5" i="2"/>
  <c r="B5" i="2"/>
  <c r="C4" i="2"/>
  <c r="C53" i="2" s="1"/>
  <c r="D53" i="2" s="1"/>
  <c r="B4" i="2"/>
  <c r="D3" i="2"/>
  <c r="C3" i="2"/>
  <c r="C52" i="2" s="1"/>
  <c r="D52" i="2" s="1"/>
  <c r="B3" i="2"/>
  <c r="C66" i="2" l="1"/>
  <c r="D66" i="2" s="1"/>
  <c r="C70" i="2"/>
  <c r="D70" i="2" s="1"/>
  <c r="D4" i="2"/>
  <c r="D8" i="2"/>
  <c r="D11" i="2"/>
  <c r="D25" i="2"/>
  <c r="D29" i="2"/>
  <c r="D32" i="2"/>
  <c r="C68" i="2"/>
  <c r="D68" i="2" s="1"/>
  <c r="C72" i="2"/>
  <c r="D72" i="2" s="1"/>
  <c r="D6" i="2"/>
  <c r="D23" i="2"/>
  <c r="D27" i="2"/>
</calcChain>
</file>

<file path=xl/sharedStrings.xml><?xml version="1.0" encoding="utf-8"?>
<sst xmlns="http://schemas.openxmlformats.org/spreadsheetml/2006/main" count="81" uniqueCount="79">
  <si>
    <t>休日</t>
    <rPh sb="0" eb="2">
      <t>キュウジツ</t>
    </rPh>
    <phoneticPr fontId="1"/>
  </si>
  <si>
    <t>直前平日</t>
    <rPh sb="0" eb="2">
      <t>チョクゼン</t>
    </rPh>
    <rPh sb="2" eb="4">
      <t>ヘイジツ</t>
    </rPh>
    <phoneticPr fontId="1"/>
  </si>
  <si>
    <t>1泊2日</t>
    <rPh sb="1" eb="2">
      <t>ハク</t>
    </rPh>
    <rPh sb="3" eb="4">
      <t>ニチ</t>
    </rPh>
    <phoneticPr fontId="3"/>
  </si>
  <si>
    <t>3泊4日</t>
    <rPh sb="1" eb="2">
      <t>ハク</t>
    </rPh>
    <rPh sb="3" eb="4">
      <t>ニチ</t>
    </rPh>
    <phoneticPr fontId="3"/>
  </si>
  <si>
    <t>6泊7日</t>
    <rPh sb="1" eb="2">
      <t>ハク</t>
    </rPh>
    <rPh sb="3" eb="4">
      <t>ニチ</t>
    </rPh>
    <phoneticPr fontId="3"/>
  </si>
  <si>
    <t>A1</t>
  </si>
  <si>
    <t>A1(600円)</t>
  </si>
  <si>
    <t>B1</t>
  </si>
  <si>
    <t>B1(600円)</t>
  </si>
  <si>
    <t>C1</t>
  </si>
  <si>
    <t>C1(600円)</t>
  </si>
  <si>
    <t>A2</t>
  </si>
  <si>
    <t>A2(700円)</t>
    <phoneticPr fontId="3"/>
  </si>
  <si>
    <t>B2</t>
  </si>
  <si>
    <t>B2(700円)</t>
  </si>
  <si>
    <t>C2</t>
  </si>
  <si>
    <t>C2(700円)</t>
  </si>
  <si>
    <t>A3</t>
  </si>
  <si>
    <t>B3</t>
  </si>
  <si>
    <t>B3(800円)</t>
  </si>
  <si>
    <t>C3</t>
  </si>
  <si>
    <t>C3(800円)</t>
  </si>
  <si>
    <t>A4</t>
  </si>
  <si>
    <t>A4(1100円)</t>
    <phoneticPr fontId="3"/>
  </si>
  <si>
    <t>B4</t>
  </si>
  <si>
    <t>B4(1100円)</t>
  </si>
  <si>
    <t>C4</t>
  </si>
  <si>
    <t>C4(1100円)</t>
  </si>
  <si>
    <t>A5</t>
  </si>
  <si>
    <t>B5</t>
  </si>
  <si>
    <t>C5</t>
  </si>
  <si>
    <t>A6</t>
  </si>
  <si>
    <t>B6</t>
  </si>
  <si>
    <t>C6</t>
  </si>
  <si>
    <t>A7</t>
  </si>
  <si>
    <t>B7</t>
  </si>
  <si>
    <t>C7</t>
  </si>
  <si>
    <t>A3(800円)</t>
    <phoneticPr fontId="3"/>
  </si>
  <si>
    <t>D1</t>
    <phoneticPr fontId="3"/>
  </si>
  <si>
    <t>D2</t>
  </si>
  <si>
    <t>D3</t>
  </si>
  <si>
    <t>D1（600円）</t>
    <rPh sb="6" eb="7">
      <t>エン</t>
    </rPh>
    <phoneticPr fontId="1"/>
  </si>
  <si>
    <t>D1（700円）</t>
    <rPh sb="6" eb="7">
      <t>エン</t>
    </rPh>
    <phoneticPr fontId="1"/>
  </si>
  <si>
    <t>D1（800円）</t>
    <rPh sb="6" eb="7">
      <t>エン</t>
    </rPh>
    <phoneticPr fontId="1"/>
  </si>
  <si>
    <t>D1（1100円）</t>
    <rPh sb="7" eb="8">
      <t>エン</t>
    </rPh>
    <phoneticPr fontId="1"/>
  </si>
  <si>
    <t>D4</t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</si>
  <si>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</si>
  <si>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</si>
  <si>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</si>
  <si>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No.</t>
    <phoneticPr fontId="1"/>
  </si>
  <si>
    <t>学年</t>
    <rPh sb="0" eb="2">
      <t>ガクネン</t>
    </rPh>
    <phoneticPr fontId="1"/>
  </si>
  <si>
    <t>旅行参加者名簿 兼 保険加入者名簿</t>
    <rPh sb="0" eb="7">
      <t>リョコウサンカシャメイボ</t>
    </rPh>
    <rPh sb="8" eb="9">
      <t>ケン</t>
    </rPh>
    <rPh sb="10" eb="12">
      <t>ホケン</t>
    </rPh>
    <rPh sb="12" eb="17">
      <t>カニュウシャメイボ</t>
    </rPh>
    <phoneticPr fontId="1"/>
  </si>
  <si>
    <t>団体名</t>
    <rPh sb="0" eb="3">
      <t>ダンタイメイ</t>
    </rPh>
    <phoneticPr fontId="1"/>
  </si>
  <si>
    <t>案件CD</t>
    <rPh sb="0" eb="2">
      <t>アンケン</t>
    </rPh>
    <phoneticPr fontId="1"/>
  </si>
  <si>
    <t>旅行先
（都道府県名）</t>
    <rPh sb="0" eb="3">
      <t>リョコウサキ</t>
    </rPh>
    <rPh sb="5" eb="10">
      <t>トドウフケンメイ</t>
    </rPh>
    <phoneticPr fontId="1"/>
  </si>
  <si>
    <t>当社手配
貸切バス</t>
    <rPh sb="0" eb="4">
      <t>トウシャテハイ</t>
    </rPh>
    <rPh sb="5" eb="7">
      <t>カシキリ</t>
    </rPh>
    <phoneticPr fontId="1"/>
  </si>
  <si>
    <t>国内旅行
傷害保険</t>
    <rPh sb="0" eb="4">
      <t>コクナイリョコウ</t>
    </rPh>
    <rPh sb="5" eb="7">
      <t>ショウガイ</t>
    </rPh>
    <rPh sb="7" eb="9">
      <t>ホケン</t>
    </rPh>
    <phoneticPr fontId="1"/>
  </si>
  <si>
    <t>合宿日程</t>
    <rPh sb="0" eb="4">
      <t>ガッシュクニッテイ</t>
    </rPh>
    <phoneticPr fontId="1"/>
  </si>
  <si>
    <t>～</t>
    <phoneticPr fontId="1"/>
  </si>
  <si>
    <t>加入タイプ</t>
    <rPh sb="0" eb="2">
      <t>カニュウ</t>
    </rPh>
    <phoneticPr fontId="1"/>
  </si>
  <si>
    <t>加入者数</t>
    <rPh sb="0" eb="4">
      <t>カニュウシャスウ</t>
    </rPh>
    <phoneticPr fontId="1"/>
  </si>
  <si>
    <t>人</t>
    <rPh sb="0" eb="1">
      <t>ニン</t>
    </rPh>
    <phoneticPr fontId="1"/>
  </si>
  <si>
    <t>保険料</t>
    <rPh sb="0" eb="2">
      <t>ホケン</t>
    </rPh>
    <rPh sb="2" eb="3">
      <t>リョウ</t>
    </rPh>
    <phoneticPr fontId="1"/>
  </si>
  <si>
    <t>円</t>
    <rPh sb="0" eb="1">
      <t>エン</t>
    </rPh>
    <phoneticPr fontId="1"/>
  </si>
  <si>
    <t>往路乗車人数</t>
    <rPh sb="0" eb="2">
      <t>オウロ</t>
    </rPh>
    <rPh sb="2" eb="6">
      <t>ジョウシャニンズ</t>
    </rPh>
    <phoneticPr fontId="1"/>
  </si>
  <si>
    <t>復路乗車人数</t>
    <rPh sb="0" eb="2">
      <t>フクロ</t>
    </rPh>
    <rPh sb="2" eb="6">
      <t>ジョウシャニンズ</t>
    </rPh>
    <phoneticPr fontId="1"/>
  </si>
  <si>
    <t>プラン</t>
    <phoneticPr fontId="1"/>
  </si>
  <si>
    <t>氏名</t>
    <rPh sb="0" eb="2">
      <t>シメイ</t>
    </rPh>
    <phoneticPr fontId="1"/>
  </si>
  <si>
    <t>※ご出発の3日前（店舗休業日を除く）までに必ずご提出ください</t>
    <rPh sb="2" eb="4">
      <t>シュッパツ</t>
    </rPh>
    <rPh sb="6" eb="8">
      <t>ニチマエ</t>
    </rPh>
    <rPh sb="9" eb="11">
      <t>テンポ</t>
    </rPh>
    <rPh sb="11" eb="14">
      <t>キュウギョウビ</t>
    </rPh>
    <rPh sb="15" eb="16">
      <t>ノゾ</t>
    </rPh>
    <rPh sb="21" eb="22">
      <t>カナラ</t>
    </rPh>
    <rPh sb="24" eb="26">
      <t>テイシュツ</t>
    </rPh>
    <phoneticPr fontId="3"/>
  </si>
  <si>
    <t>※氏名はフルネームでご記入ください</t>
    <rPh sb="1" eb="3">
      <t>シメイ</t>
    </rPh>
    <rPh sb="11" eb="13">
      <t>キニュウ</t>
    </rPh>
    <phoneticPr fontId="3"/>
  </si>
  <si>
    <t>※年齢もしくは学年のどちらかを必ずご記入ください</t>
    <rPh sb="1" eb="3">
      <t>ネンレイ</t>
    </rPh>
    <rPh sb="7" eb="9">
      <t>ガクネン</t>
    </rPh>
    <rPh sb="15" eb="16">
      <t>カナラ</t>
    </rPh>
    <rPh sb="18" eb="20">
      <t>キニュウ</t>
    </rPh>
    <phoneticPr fontId="3"/>
  </si>
  <si>
    <t>※国内旅行傷害保険は①保険名簿（本紙） ②保険料のご入金 の2点確認時点で引受完了となります</t>
    <rPh sb="1" eb="9">
      <t>コクナイリョコウショウガイホケン</t>
    </rPh>
    <rPh sb="11" eb="15">
      <t>ホケンメイボ</t>
    </rPh>
    <rPh sb="16" eb="18">
      <t>ホンシ</t>
    </rPh>
    <rPh sb="21" eb="24">
      <t>ホケンリョウ</t>
    </rPh>
    <rPh sb="26" eb="28">
      <t>ニュウキン</t>
    </rPh>
    <rPh sb="31" eb="32">
      <t>テン</t>
    </rPh>
    <rPh sb="32" eb="36">
      <t>カクニンジテン</t>
    </rPh>
    <rPh sb="37" eb="39">
      <t>ヒキウケ</t>
    </rPh>
    <rPh sb="39" eb="41">
      <t>カンリョウ</t>
    </rPh>
    <phoneticPr fontId="3"/>
  </si>
  <si>
    <t>合計人数</t>
    <rPh sb="0" eb="2">
      <t>ゴウケイ</t>
    </rPh>
    <rPh sb="2" eb="4">
      <t>ニンズウ</t>
    </rPh>
    <phoneticPr fontId="1"/>
  </si>
  <si>
    <t>人</t>
    <rPh sb="0" eb="1">
      <t>ニン</t>
    </rPh>
    <phoneticPr fontId="1"/>
  </si>
  <si>
    <t>性別</t>
    <rPh sb="0" eb="2">
      <t>セイベツ</t>
    </rPh>
    <phoneticPr fontId="1"/>
  </si>
  <si>
    <t>保険加入</t>
    <rPh sb="0" eb="2">
      <t>ホケン</t>
    </rPh>
    <rPh sb="2" eb="4">
      <t>カニュウ</t>
    </rPh>
    <phoneticPr fontId="1"/>
  </si>
  <si>
    <t>年齢</t>
    <rPh sb="0" eb="2">
      <t>ネンレイ</t>
    </rPh>
    <phoneticPr fontId="1"/>
  </si>
  <si>
    <t>バス往路</t>
    <rPh sb="2" eb="4">
      <t>オウロ</t>
    </rPh>
    <phoneticPr fontId="1"/>
  </si>
  <si>
    <t>バス復路</t>
    <rPh sb="2" eb="4">
      <t>フクロ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</si>
</sst>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人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0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14" fontId="7" fillId="0" borderId="5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7" fillId="0" borderId="13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indent="28"/>
    </xf>
    <xf numFmtId="0" fontId="6" fillId="0" borderId="0" xfId="1" applyFont="1" applyAlignment="1" applyProtection="1"/>
    <xf numFmtId="0" fontId="7" fillId="0" borderId="0" xfId="1" applyFont="1" applyAlignment="1" applyProtection="1"/>
    <xf numFmtId="0" fontId="4" fillId="0" borderId="0" xfId="0" applyFont="1" applyAlignment="1" applyProtection="1"/>
    <xf numFmtId="0" fontId="6" fillId="0" borderId="0" xfId="1" applyFont="1" applyAlignment="1" applyProtection="1">
      <alignment horizontal="left"/>
    </xf>
    <xf numFmtId="0" fontId="8" fillId="0" borderId="0" xfId="1" applyFont="1" applyAlignment="1" applyProtection="1"/>
    <xf numFmtId="0" fontId="9" fillId="0" borderId="0" xfId="1" applyFont="1" applyFill="1" applyAlignment="1" applyProtection="1">
      <alignment horizontal="center"/>
    </xf>
    <xf numFmtId="0" fontId="9" fillId="0" borderId="0" xfId="1" applyFont="1" applyAlignment="1" applyProtection="1"/>
    <xf numFmtId="0" fontId="7" fillId="0" borderId="0" xfId="1" applyFont="1" applyFill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10" fillId="0" borderId="0" xfId="1" applyFont="1" applyAlignment="1" applyProtection="1"/>
    <xf numFmtId="0" fontId="4" fillId="0" borderId="0" xfId="0" applyFont="1" applyFill="1" applyAlignment="1" applyProtection="1"/>
    <xf numFmtId="0" fontId="11" fillId="0" borderId="0" xfId="1" applyFont="1" applyFill="1" applyAlignment="1" applyProtection="1">
      <alignment horizontal="center"/>
    </xf>
    <xf numFmtId="0" fontId="7" fillId="0" borderId="0" xfId="1" applyFont="1" applyFill="1" applyAlignment="1" applyProtection="1"/>
    <xf numFmtId="0" fontId="7" fillId="0" borderId="0" xfId="1" applyFont="1" applyBorder="1" applyAlignment="1" applyProtection="1"/>
    <xf numFmtId="0" fontId="5" fillId="0" borderId="0" xfId="0" applyFont="1" applyAlignment="1" applyProtection="1"/>
    <xf numFmtId="0" fontId="10" fillId="0" borderId="0" xfId="1" applyFont="1" applyFill="1" applyAlignment="1" applyProtection="1">
      <alignment horizontal="center"/>
    </xf>
    <xf numFmtId="0" fontId="12" fillId="0" borderId="0" xfId="0" applyFont="1" applyAlignment="1"/>
    <xf numFmtId="0" fontId="7" fillId="0" borderId="5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/>
    <xf numFmtId="14" fontId="9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>
      <alignment horizontal="center" shrinkToFit="1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14" fontId="7" fillId="0" borderId="15" xfId="1" applyNumberFormat="1" applyFont="1" applyFill="1" applyBorder="1" applyAlignment="1" applyProtection="1">
      <alignment horizontal="center" vertical="center"/>
      <protection locked="0"/>
    </xf>
    <xf numFmtId="14" fontId="7" fillId="0" borderId="16" xfId="1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 vertical="center"/>
      <protection locked="0"/>
    </xf>
    <xf numFmtId="1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  <protection locked="0"/>
    </xf>
    <xf numFmtId="14" fontId="7" fillId="0" borderId="2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4" fontId="7" fillId="0" borderId="3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66"/>
      <color rgb="FFE3ABFF"/>
      <color rgb="FFEEA7FF"/>
      <color rgb="FFF5C9FF"/>
      <color rgb="FFCC00FF"/>
      <color rgb="FFD685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358453</xdr:colOff>
      <xdr:row>13</xdr:row>
      <xdr:rowOff>0</xdr:rowOff>
    </xdr:from>
    <xdr:to>
      <xdr:col>12</xdr:col>
      <xdr:colOff>358453</xdr:colOff>
      <xdr:row>214</xdr:row>
      <xdr:rowOff>248009</xdr:rowOff>
    </xdr:to>
    <xdr:cxnSp macro="">
      <xdr:nvCxnSpPr>
        <xdr:cNvPr id="5" name="直線コネクタ 4"/>
        <xdr:cNvCxnSpPr/>
      </xdr:nvCxnSpPr>
      <xdr:spPr>
        <a:xfrm>
          <a:off x="4801057" y="3425406"/>
          <a:ext cx="0" cy="500763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5"/>
  <sheetViews>
    <sheetView showGridLines="0" tabSelected="1" view="pageBreakPreview" zoomScale="115" zoomScaleNormal="99" zoomScaleSheetLayoutView="115" workbookViewId="0">
      <selection activeCell="P10" sqref="P10:S10"/>
    </sheetView>
  </sheetViews>
  <sheetFormatPr defaultColWidth="8.7265625" defaultRowHeight="13" x14ac:dyDescent="0.2"/>
  <cols>
    <col min="1" max="1" width="4.90625" style="5" customWidth="1"/>
    <col min="2" max="13" width="4.90625" style="17" customWidth="1"/>
    <col min="14" max="15" width="4.90625" style="6" customWidth="1"/>
    <col min="16" max="19" width="4.90625" style="5" customWidth="1"/>
    <col min="20" max="16384" width="8.7265625" style="5"/>
  </cols>
  <sheetData>
    <row r="1" spans="1:20" ht="17.5" customHeight="1" x14ac:dyDescent="0.3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9"/>
      <c r="O1" s="19"/>
      <c r="P1" s="20"/>
      <c r="Q1" s="21"/>
      <c r="R1" s="21"/>
      <c r="S1" s="21"/>
    </row>
    <row r="2" spans="1:20" ht="17.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22"/>
      <c r="O2" s="22"/>
      <c r="P2" s="20"/>
      <c r="Q2" s="21"/>
      <c r="R2" s="21"/>
      <c r="S2" s="21"/>
    </row>
    <row r="3" spans="1:20" ht="17.5" customHeight="1" x14ac:dyDescent="0.3">
      <c r="A3" s="1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0"/>
      <c r="Q3" s="21"/>
      <c r="R3" s="21"/>
      <c r="S3" s="21"/>
    </row>
    <row r="4" spans="1:20" ht="17.5" customHeight="1" x14ac:dyDescent="0.2">
      <c r="A4" s="23" t="s">
        <v>68</v>
      </c>
      <c r="B4" s="24"/>
      <c r="C4" s="24"/>
      <c r="D4" s="24"/>
      <c r="E4" s="24"/>
      <c r="F4" s="25"/>
      <c r="G4" s="25"/>
      <c r="H4" s="20"/>
      <c r="I4" s="20"/>
      <c r="J4" s="26"/>
      <c r="K4" s="26"/>
      <c r="L4" s="26"/>
      <c r="M4" s="27"/>
      <c r="N4" s="28"/>
      <c r="O4" s="28"/>
      <c r="P4" s="79"/>
      <c r="Q4" s="79"/>
      <c r="R4" s="79"/>
      <c r="S4" s="79"/>
    </row>
    <row r="5" spans="1:20" ht="17.5" customHeight="1" x14ac:dyDescent="0.2">
      <c r="A5" s="29" t="s">
        <v>69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0"/>
      <c r="O5" s="30"/>
      <c r="P5" s="20"/>
      <c r="Q5" s="21"/>
      <c r="R5" s="21"/>
      <c r="S5" s="21"/>
    </row>
    <row r="6" spans="1:20" ht="17.5" customHeight="1" x14ac:dyDescent="0.2">
      <c r="A6" s="29" t="s">
        <v>70</v>
      </c>
      <c r="B6" s="31"/>
      <c r="C6" s="26"/>
      <c r="D6" s="26"/>
      <c r="E6" s="26"/>
      <c r="F6" s="32"/>
      <c r="G6" s="32"/>
      <c r="H6" s="20"/>
      <c r="I6" s="20"/>
      <c r="J6" s="26"/>
      <c r="K6" s="28"/>
      <c r="L6" s="28"/>
      <c r="M6" s="33"/>
      <c r="N6" s="30"/>
      <c r="O6" s="30"/>
      <c r="P6" s="20"/>
      <c r="Q6" s="21"/>
      <c r="R6" s="21"/>
      <c r="S6" s="21"/>
    </row>
    <row r="7" spans="1:20" ht="17.5" customHeight="1" x14ac:dyDescent="0.2">
      <c r="A7" s="34" t="s">
        <v>71</v>
      </c>
      <c r="B7" s="35"/>
      <c r="C7" s="26"/>
      <c r="D7" s="26"/>
      <c r="E7" s="26"/>
      <c r="F7" s="20"/>
      <c r="G7" s="20"/>
      <c r="H7" s="20"/>
      <c r="I7" s="20"/>
      <c r="J7" s="26"/>
      <c r="K7" s="26"/>
      <c r="L7" s="26"/>
      <c r="M7" s="26"/>
      <c r="N7" s="33"/>
      <c r="O7" s="33"/>
      <c r="P7" s="33"/>
      <c r="Q7" s="21"/>
      <c r="R7" s="21"/>
      <c r="S7" s="21"/>
    </row>
    <row r="8" spans="1:20" ht="17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2"/>
      <c r="O8" s="32"/>
      <c r="P8" s="20"/>
      <c r="Q8" s="21"/>
      <c r="R8" s="21"/>
      <c r="S8" s="21"/>
    </row>
    <row r="9" spans="1:20" s="7" customFormat="1" ht="27.65" customHeight="1" x14ac:dyDescent="0.2">
      <c r="A9" s="85" t="s">
        <v>52</v>
      </c>
      <c r="B9" s="86"/>
      <c r="C9" s="95"/>
      <c r="D9" s="96"/>
      <c r="E9" s="96"/>
      <c r="F9" s="96"/>
      <c r="G9" s="96"/>
      <c r="H9" s="96"/>
      <c r="I9" s="96"/>
      <c r="J9" s="97" t="s">
        <v>72</v>
      </c>
      <c r="K9" s="98"/>
      <c r="L9" s="88">
        <f>COUNTA(B16:B215)</f>
        <v>0</v>
      </c>
      <c r="M9" s="99"/>
      <c r="N9" s="37" t="s">
        <v>73</v>
      </c>
      <c r="O9" s="88" t="s">
        <v>53</v>
      </c>
      <c r="P9" s="89"/>
      <c r="Q9" s="92"/>
      <c r="R9" s="93"/>
      <c r="S9" s="94"/>
    </row>
    <row r="10" spans="1:20" s="7" customFormat="1" ht="27.65" customHeight="1" thickBot="1" x14ac:dyDescent="0.25">
      <c r="A10" s="90" t="s">
        <v>57</v>
      </c>
      <c r="B10" s="91"/>
      <c r="C10" s="60"/>
      <c r="D10" s="61"/>
      <c r="E10" s="61"/>
      <c r="F10" s="15" t="s">
        <v>58</v>
      </c>
      <c r="G10" s="61"/>
      <c r="H10" s="61"/>
      <c r="I10" s="61"/>
      <c r="J10" s="80" t="str">
        <f>IF(G10="","   泊   日",G10-C10&amp;"泊"&amp; G10-C10+1&amp;"日")</f>
        <v xml:space="preserve">   泊   日</v>
      </c>
      <c r="K10" s="81"/>
      <c r="L10" s="82" t="s">
        <v>54</v>
      </c>
      <c r="M10" s="83"/>
      <c r="N10" s="83"/>
      <c r="O10" s="84"/>
      <c r="P10" s="87"/>
      <c r="Q10" s="87"/>
      <c r="R10" s="87"/>
      <c r="S10" s="87"/>
    </row>
    <row r="11" spans="1:20" s="7" customFormat="1" ht="27.65" customHeight="1" thickTop="1" x14ac:dyDescent="0.2">
      <c r="A11" s="59" t="s">
        <v>55</v>
      </c>
      <c r="B11" s="59"/>
      <c r="C11" s="78"/>
      <c r="D11" s="78"/>
      <c r="E11" s="74" t="s">
        <v>64</v>
      </c>
      <c r="F11" s="75"/>
      <c r="G11" s="76"/>
      <c r="H11" s="70" t="str">
        <f>IF(C11="あり",COUNTA(N16:O215),"")</f>
        <v/>
      </c>
      <c r="I11" s="71"/>
      <c r="J11" s="12" t="s">
        <v>61</v>
      </c>
      <c r="K11" s="70" t="s">
        <v>65</v>
      </c>
      <c r="L11" s="71"/>
      <c r="M11" s="71"/>
      <c r="N11" s="72" t="str">
        <f>IF(C11="あり",COUNTA(P16:Q215),"")</f>
        <v/>
      </c>
      <c r="O11" s="73"/>
      <c r="P11" s="13" t="s">
        <v>61</v>
      </c>
      <c r="Q11" s="9"/>
      <c r="R11" s="14"/>
      <c r="S11" s="9"/>
    </row>
    <row r="12" spans="1:20" s="7" customFormat="1" ht="27.65" customHeight="1" x14ac:dyDescent="0.2">
      <c r="A12" s="64" t="s">
        <v>56</v>
      </c>
      <c r="B12" s="64"/>
      <c r="C12" s="66"/>
      <c r="D12" s="66"/>
      <c r="E12" s="67" t="s">
        <v>59</v>
      </c>
      <c r="F12" s="67"/>
      <c r="G12" s="62"/>
      <c r="H12" s="63"/>
      <c r="I12" s="63"/>
      <c r="J12" s="67" t="s">
        <v>60</v>
      </c>
      <c r="K12" s="77"/>
      <c r="L12" s="68" t="str">
        <f>IF(C12="あり",COUNTA(R16:S215),"0")</f>
        <v>0</v>
      </c>
      <c r="M12" s="69"/>
      <c r="N12" s="10" t="s">
        <v>61</v>
      </c>
      <c r="O12" s="64" t="s">
        <v>62</v>
      </c>
      <c r="P12" s="64"/>
      <c r="Q12" s="64" t="str">
        <f>IF(COUNTIF(G12,"*600*")&gt;=1,600*L12,IF(COUNTIF(G12,"*700*")&gt;=1,700*L12,IF(COUNTIF(G12,"*800*")&gt;=1,800*L12,IF(COUNTIF(G12,"*1100*")&gt;=1,1100*L12,""))))</f>
        <v/>
      </c>
      <c r="R12" s="65"/>
      <c r="S12" s="8" t="s">
        <v>63</v>
      </c>
    </row>
    <row r="13" spans="1:20" ht="24" customHeight="1" x14ac:dyDescent="0.2">
      <c r="A13" s="28"/>
      <c r="B13" s="28"/>
      <c r="C13" s="28"/>
      <c r="D13" s="38"/>
      <c r="E13" s="27"/>
      <c r="F13" s="39"/>
      <c r="G13" s="38"/>
      <c r="H13" s="38"/>
      <c r="I13" s="27"/>
      <c r="J13" s="28"/>
      <c r="K13" s="21"/>
      <c r="L13" s="21"/>
      <c r="M13" s="40"/>
      <c r="N13" s="21"/>
      <c r="O13" s="21"/>
      <c r="P13" s="21"/>
      <c r="Q13" s="21"/>
      <c r="R13" s="21"/>
      <c r="S13" s="21"/>
    </row>
    <row r="14" spans="1:20" s="16" customFormat="1" ht="13.5" customHeight="1" x14ac:dyDescent="0.2">
      <c r="A14" s="57" t="s">
        <v>49</v>
      </c>
      <c r="B14" s="51" t="s">
        <v>67</v>
      </c>
      <c r="C14" s="47"/>
      <c r="D14" s="47"/>
      <c r="E14" s="47"/>
      <c r="F14" s="47"/>
      <c r="G14" s="48"/>
      <c r="H14" s="53" t="s">
        <v>74</v>
      </c>
      <c r="I14" s="53"/>
      <c r="J14" s="53" t="s">
        <v>76</v>
      </c>
      <c r="K14" s="53"/>
      <c r="L14" s="54" t="s">
        <v>50</v>
      </c>
      <c r="M14" s="55"/>
      <c r="N14" s="54" t="s">
        <v>77</v>
      </c>
      <c r="O14" s="54"/>
      <c r="P14" s="53" t="s">
        <v>78</v>
      </c>
      <c r="Q14" s="53"/>
      <c r="R14" s="47" t="s">
        <v>75</v>
      </c>
      <c r="S14" s="48"/>
    </row>
    <row r="15" spans="1:20" s="16" customFormat="1" ht="13.5" customHeight="1" x14ac:dyDescent="0.2">
      <c r="A15" s="58"/>
      <c r="B15" s="52"/>
      <c r="C15" s="49"/>
      <c r="D15" s="49"/>
      <c r="E15" s="49"/>
      <c r="F15" s="49"/>
      <c r="G15" s="50"/>
      <c r="H15" s="53"/>
      <c r="I15" s="53"/>
      <c r="J15" s="53"/>
      <c r="K15" s="53"/>
      <c r="L15" s="54"/>
      <c r="M15" s="55"/>
      <c r="N15" s="54"/>
      <c r="O15" s="54"/>
      <c r="P15" s="53"/>
      <c r="Q15" s="53"/>
      <c r="R15" s="49"/>
      <c r="S15" s="50"/>
    </row>
    <row r="16" spans="1:20" ht="20.5" customHeight="1" x14ac:dyDescent="0.2">
      <c r="A16" s="11">
        <v>1</v>
      </c>
      <c r="B16" s="41"/>
      <c r="C16" s="42"/>
      <c r="D16" s="42"/>
      <c r="E16" s="42"/>
      <c r="F16" s="42"/>
      <c r="G16" s="42"/>
      <c r="H16" s="43"/>
      <c r="I16" s="44"/>
      <c r="J16" s="43"/>
      <c r="K16" s="44"/>
      <c r="L16" s="43"/>
      <c r="M16" s="45"/>
      <c r="N16" s="46"/>
      <c r="O16" s="46"/>
      <c r="P16" s="43"/>
      <c r="Q16" s="44"/>
      <c r="R16" s="43"/>
      <c r="S16" s="44"/>
      <c r="T16" s="18"/>
    </row>
    <row r="17" spans="1:19" ht="20.5" customHeight="1" x14ac:dyDescent="0.2">
      <c r="A17" s="11">
        <f>A16+1</f>
        <v>2</v>
      </c>
      <c r="B17" s="41"/>
      <c r="C17" s="42"/>
      <c r="D17" s="42"/>
      <c r="E17" s="42"/>
      <c r="F17" s="42"/>
      <c r="G17" s="42"/>
      <c r="H17" s="43"/>
      <c r="I17" s="44"/>
      <c r="J17" s="43"/>
      <c r="K17" s="44"/>
      <c r="L17" s="43"/>
      <c r="M17" s="45"/>
      <c r="N17" s="46"/>
      <c r="O17" s="46"/>
      <c r="P17" s="46"/>
      <c r="Q17" s="46"/>
      <c r="R17" s="46"/>
      <c r="S17" s="46"/>
    </row>
    <row r="18" spans="1:19" ht="20.5" customHeight="1" x14ac:dyDescent="0.2">
      <c r="A18" s="11">
        <f t="shared" ref="A18:A81" si="0">A17+1</f>
        <v>3</v>
      </c>
      <c r="B18" s="41"/>
      <c r="C18" s="42"/>
      <c r="D18" s="42"/>
      <c r="E18" s="42"/>
      <c r="F18" s="42"/>
      <c r="G18" s="42"/>
      <c r="H18" s="43"/>
      <c r="I18" s="44"/>
      <c r="J18" s="43"/>
      <c r="K18" s="44"/>
      <c r="L18" s="43"/>
      <c r="M18" s="45"/>
      <c r="N18" s="46"/>
      <c r="O18" s="46"/>
      <c r="P18" s="46"/>
      <c r="Q18" s="46"/>
      <c r="R18" s="46"/>
      <c r="S18" s="46"/>
    </row>
    <row r="19" spans="1:19" ht="20.5" customHeight="1" x14ac:dyDescent="0.2">
      <c r="A19" s="11">
        <f t="shared" si="0"/>
        <v>4</v>
      </c>
      <c r="B19" s="41"/>
      <c r="C19" s="42"/>
      <c r="D19" s="42"/>
      <c r="E19" s="42"/>
      <c r="F19" s="42"/>
      <c r="G19" s="42"/>
      <c r="H19" s="43"/>
      <c r="I19" s="44"/>
      <c r="J19" s="43"/>
      <c r="K19" s="44"/>
      <c r="L19" s="43"/>
      <c r="M19" s="45"/>
      <c r="N19" s="46"/>
      <c r="O19" s="46"/>
      <c r="P19" s="46"/>
      <c r="Q19" s="46"/>
      <c r="R19" s="46"/>
      <c r="S19" s="46"/>
    </row>
    <row r="20" spans="1:19" ht="20.5" customHeight="1" x14ac:dyDescent="0.2">
      <c r="A20" s="11">
        <f t="shared" si="0"/>
        <v>5</v>
      </c>
      <c r="B20" s="41"/>
      <c r="C20" s="42"/>
      <c r="D20" s="42"/>
      <c r="E20" s="42"/>
      <c r="F20" s="42"/>
      <c r="G20" s="42"/>
      <c r="H20" s="43"/>
      <c r="I20" s="44"/>
      <c r="J20" s="43"/>
      <c r="K20" s="44"/>
      <c r="L20" s="43"/>
      <c r="M20" s="45"/>
      <c r="N20" s="46"/>
      <c r="O20" s="46"/>
      <c r="P20" s="46"/>
      <c r="Q20" s="46"/>
      <c r="R20" s="46"/>
      <c r="S20" s="46"/>
    </row>
    <row r="21" spans="1:19" ht="20.5" customHeight="1" x14ac:dyDescent="0.2">
      <c r="A21" s="11">
        <f t="shared" si="0"/>
        <v>6</v>
      </c>
      <c r="B21" s="41"/>
      <c r="C21" s="42"/>
      <c r="D21" s="42"/>
      <c r="E21" s="42"/>
      <c r="F21" s="42"/>
      <c r="G21" s="42"/>
      <c r="H21" s="43"/>
      <c r="I21" s="44"/>
      <c r="J21" s="43"/>
      <c r="K21" s="44"/>
      <c r="L21" s="43"/>
      <c r="M21" s="45"/>
      <c r="N21" s="46"/>
      <c r="O21" s="46"/>
      <c r="P21" s="46"/>
      <c r="Q21" s="46"/>
      <c r="R21" s="46"/>
      <c r="S21" s="46"/>
    </row>
    <row r="22" spans="1:19" ht="20.5" customHeight="1" x14ac:dyDescent="0.2">
      <c r="A22" s="11">
        <f t="shared" si="0"/>
        <v>7</v>
      </c>
      <c r="B22" s="41"/>
      <c r="C22" s="42"/>
      <c r="D22" s="42"/>
      <c r="E22" s="42"/>
      <c r="F22" s="42"/>
      <c r="G22" s="42"/>
      <c r="H22" s="43"/>
      <c r="I22" s="44"/>
      <c r="J22" s="43"/>
      <c r="K22" s="44"/>
      <c r="L22" s="43"/>
      <c r="M22" s="45"/>
      <c r="N22" s="46"/>
      <c r="O22" s="46"/>
      <c r="P22" s="46"/>
      <c r="Q22" s="46"/>
      <c r="R22" s="46"/>
      <c r="S22" s="46"/>
    </row>
    <row r="23" spans="1:19" ht="20.5" customHeight="1" x14ac:dyDescent="0.2">
      <c r="A23" s="11">
        <f t="shared" si="0"/>
        <v>8</v>
      </c>
      <c r="B23" s="41"/>
      <c r="C23" s="42"/>
      <c r="D23" s="42"/>
      <c r="E23" s="42"/>
      <c r="F23" s="42"/>
      <c r="G23" s="42"/>
      <c r="H23" s="43"/>
      <c r="I23" s="44"/>
      <c r="J23" s="43"/>
      <c r="K23" s="44"/>
      <c r="L23" s="43"/>
      <c r="M23" s="45"/>
      <c r="N23" s="46"/>
      <c r="O23" s="46"/>
      <c r="P23" s="46"/>
      <c r="Q23" s="46"/>
      <c r="R23" s="46"/>
      <c r="S23" s="46"/>
    </row>
    <row r="24" spans="1:19" ht="20.5" customHeight="1" x14ac:dyDescent="0.2">
      <c r="A24" s="11">
        <f t="shared" si="0"/>
        <v>9</v>
      </c>
      <c r="B24" s="41"/>
      <c r="C24" s="42"/>
      <c r="D24" s="42"/>
      <c r="E24" s="42"/>
      <c r="F24" s="42"/>
      <c r="G24" s="42"/>
      <c r="H24" s="43"/>
      <c r="I24" s="44"/>
      <c r="J24" s="43"/>
      <c r="K24" s="44"/>
      <c r="L24" s="43"/>
      <c r="M24" s="45"/>
      <c r="N24" s="46"/>
      <c r="O24" s="46"/>
      <c r="P24" s="46"/>
      <c r="Q24" s="46"/>
      <c r="R24" s="46"/>
      <c r="S24" s="46"/>
    </row>
    <row r="25" spans="1:19" ht="20.5" customHeight="1" x14ac:dyDescent="0.2">
      <c r="A25" s="11">
        <f t="shared" si="0"/>
        <v>10</v>
      </c>
      <c r="B25" s="41"/>
      <c r="C25" s="42"/>
      <c r="D25" s="42"/>
      <c r="E25" s="42"/>
      <c r="F25" s="42"/>
      <c r="G25" s="42"/>
      <c r="H25" s="43"/>
      <c r="I25" s="44"/>
      <c r="J25" s="43"/>
      <c r="K25" s="44"/>
      <c r="L25" s="43"/>
      <c r="M25" s="45"/>
      <c r="N25" s="46"/>
      <c r="O25" s="46"/>
      <c r="P25" s="46"/>
      <c r="Q25" s="46"/>
      <c r="R25" s="46"/>
      <c r="S25" s="46"/>
    </row>
    <row r="26" spans="1:19" ht="20.5" customHeight="1" x14ac:dyDescent="0.2">
      <c r="A26" s="11">
        <f t="shared" si="0"/>
        <v>11</v>
      </c>
      <c r="B26" s="41"/>
      <c r="C26" s="42"/>
      <c r="D26" s="42"/>
      <c r="E26" s="42"/>
      <c r="F26" s="42"/>
      <c r="G26" s="42"/>
      <c r="H26" s="43"/>
      <c r="I26" s="44"/>
      <c r="J26" s="43"/>
      <c r="K26" s="44"/>
      <c r="L26" s="43"/>
      <c r="M26" s="45"/>
      <c r="N26" s="46"/>
      <c r="O26" s="46"/>
      <c r="P26" s="46"/>
      <c r="Q26" s="46"/>
      <c r="R26" s="46"/>
      <c r="S26" s="46"/>
    </row>
    <row r="27" spans="1:19" ht="20.5" customHeight="1" x14ac:dyDescent="0.2">
      <c r="A27" s="11">
        <f t="shared" si="0"/>
        <v>12</v>
      </c>
      <c r="B27" s="41"/>
      <c r="C27" s="42"/>
      <c r="D27" s="42"/>
      <c r="E27" s="42"/>
      <c r="F27" s="42"/>
      <c r="G27" s="42"/>
      <c r="H27" s="43"/>
      <c r="I27" s="44"/>
      <c r="J27" s="43"/>
      <c r="K27" s="44"/>
      <c r="L27" s="43"/>
      <c r="M27" s="45"/>
      <c r="N27" s="46"/>
      <c r="O27" s="46"/>
      <c r="P27" s="46"/>
      <c r="Q27" s="46"/>
      <c r="R27" s="46"/>
      <c r="S27" s="46"/>
    </row>
    <row r="28" spans="1:19" ht="20.149999999999999" customHeight="1" x14ac:dyDescent="0.2">
      <c r="A28" s="11">
        <f t="shared" si="0"/>
        <v>13</v>
      </c>
      <c r="B28" s="41"/>
      <c r="C28" s="42"/>
      <c r="D28" s="42"/>
      <c r="E28" s="42"/>
      <c r="F28" s="42"/>
      <c r="G28" s="42"/>
      <c r="H28" s="43"/>
      <c r="I28" s="44"/>
      <c r="J28" s="43"/>
      <c r="K28" s="44"/>
      <c r="L28" s="43"/>
      <c r="M28" s="45"/>
      <c r="N28" s="46"/>
      <c r="O28" s="46"/>
      <c r="P28" s="46"/>
      <c r="Q28" s="46"/>
      <c r="R28" s="46"/>
      <c r="S28" s="46"/>
    </row>
    <row r="29" spans="1:19" ht="20.149999999999999" customHeight="1" x14ac:dyDescent="0.2">
      <c r="A29" s="11">
        <f t="shared" si="0"/>
        <v>14</v>
      </c>
      <c r="B29" s="41"/>
      <c r="C29" s="42"/>
      <c r="D29" s="42"/>
      <c r="E29" s="42"/>
      <c r="F29" s="42"/>
      <c r="G29" s="42"/>
      <c r="H29" s="43"/>
      <c r="I29" s="44"/>
      <c r="J29" s="43"/>
      <c r="K29" s="44"/>
      <c r="L29" s="43"/>
      <c r="M29" s="45"/>
      <c r="N29" s="46"/>
      <c r="O29" s="46"/>
      <c r="P29" s="46"/>
      <c r="Q29" s="46"/>
      <c r="R29" s="46"/>
      <c r="S29" s="46"/>
    </row>
    <row r="30" spans="1:19" ht="20.149999999999999" customHeight="1" x14ac:dyDescent="0.2">
      <c r="A30" s="11">
        <f t="shared" si="0"/>
        <v>15</v>
      </c>
      <c r="B30" s="41"/>
      <c r="C30" s="42"/>
      <c r="D30" s="42"/>
      <c r="E30" s="42"/>
      <c r="F30" s="42"/>
      <c r="G30" s="42"/>
      <c r="H30" s="43"/>
      <c r="I30" s="44"/>
      <c r="J30" s="43"/>
      <c r="K30" s="44"/>
      <c r="L30" s="43"/>
      <c r="M30" s="45"/>
      <c r="N30" s="46"/>
      <c r="O30" s="46"/>
      <c r="P30" s="46"/>
      <c r="Q30" s="46"/>
      <c r="R30" s="46"/>
      <c r="S30" s="46"/>
    </row>
    <row r="31" spans="1:19" ht="20.149999999999999" customHeight="1" x14ac:dyDescent="0.2">
      <c r="A31" s="11">
        <f t="shared" si="0"/>
        <v>16</v>
      </c>
      <c r="B31" s="41"/>
      <c r="C31" s="42"/>
      <c r="D31" s="42"/>
      <c r="E31" s="42"/>
      <c r="F31" s="42"/>
      <c r="G31" s="42"/>
      <c r="H31" s="43"/>
      <c r="I31" s="44"/>
      <c r="J31" s="43"/>
      <c r="K31" s="44"/>
      <c r="L31" s="43"/>
      <c r="M31" s="45"/>
      <c r="N31" s="46"/>
      <c r="O31" s="46"/>
      <c r="P31" s="46"/>
      <c r="Q31" s="46"/>
      <c r="R31" s="46"/>
      <c r="S31" s="46"/>
    </row>
    <row r="32" spans="1:19" ht="20.149999999999999" customHeight="1" x14ac:dyDescent="0.2">
      <c r="A32" s="11">
        <f t="shared" si="0"/>
        <v>17</v>
      </c>
      <c r="B32" s="41"/>
      <c r="C32" s="42"/>
      <c r="D32" s="42"/>
      <c r="E32" s="42"/>
      <c r="F32" s="42"/>
      <c r="G32" s="42"/>
      <c r="H32" s="43"/>
      <c r="I32" s="44"/>
      <c r="J32" s="43"/>
      <c r="K32" s="44"/>
      <c r="L32" s="43"/>
      <c r="M32" s="45"/>
      <c r="N32" s="46"/>
      <c r="O32" s="46"/>
      <c r="P32" s="46"/>
      <c r="Q32" s="46"/>
      <c r="R32" s="46"/>
      <c r="S32" s="46"/>
    </row>
    <row r="33" spans="1:20" ht="20.149999999999999" customHeight="1" x14ac:dyDescent="0.2">
      <c r="A33" s="11">
        <f t="shared" si="0"/>
        <v>18</v>
      </c>
      <c r="B33" s="41"/>
      <c r="C33" s="42"/>
      <c r="D33" s="42"/>
      <c r="E33" s="42"/>
      <c r="F33" s="42"/>
      <c r="G33" s="42"/>
      <c r="H33" s="43"/>
      <c r="I33" s="44"/>
      <c r="J33" s="43"/>
      <c r="K33" s="44"/>
      <c r="L33" s="43"/>
      <c r="M33" s="45"/>
      <c r="N33" s="46"/>
      <c r="O33" s="46"/>
      <c r="P33" s="46"/>
      <c r="Q33" s="46"/>
      <c r="R33" s="46"/>
      <c r="S33" s="46"/>
    </row>
    <row r="34" spans="1:20" ht="20.149999999999999" customHeight="1" x14ac:dyDescent="0.2">
      <c r="A34" s="11">
        <f t="shared" si="0"/>
        <v>19</v>
      </c>
      <c r="B34" s="41"/>
      <c r="C34" s="42"/>
      <c r="D34" s="42"/>
      <c r="E34" s="42"/>
      <c r="F34" s="42"/>
      <c r="G34" s="42"/>
      <c r="H34" s="43"/>
      <c r="I34" s="44"/>
      <c r="J34" s="43"/>
      <c r="K34" s="44"/>
      <c r="L34" s="43"/>
      <c r="M34" s="45"/>
      <c r="N34" s="46"/>
      <c r="O34" s="46"/>
      <c r="P34" s="46"/>
      <c r="Q34" s="46"/>
      <c r="R34" s="46"/>
      <c r="S34" s="46"/>
    </row>
    <row r="35" spans="1:20" ht="20.149999999999999" customHeight="1" x14ac:dyDescent="0.2">
      <c r="A35" s="11">
        <f t="shared" si="0"/>
        <v>20</v>
      </c>
      <c r="B35" s="41"/>
      <c r="C35" s="42"/>
      <c r="D35" s="42"/>
      <c r="E35" s="42"/>
      <c r="F35" s="42"/>
      <c r="G35" s="42"/>
      <c r="H35" s="43"/>
      <c r="I35" s="44"/>
      <c r="J35" s="43"/>
      <c r="K35" s="44"/>
      <c r="L35" s="43"/>
      <c r="M35" s="45"/>
      <c r="N35" s="46"/>
      <c r="O35" s="46"/>
      <c r="P35" s="46"/>
      <c r="Q35" s="46"/>
      <c r="R35" s="46"/>
      <c r="S35" s="46"/>
    </row>
    <row r="36" spans="1:20" ht="20.149999999999999" customHeight="1" x14ac:dyDescent="0.2">
      <c r="A36" s="11">
        <f t="shared" si="0"/>
        <v>21</v>
      </c>
      <c r="B36" s="41"/>
      <c r="C36" s="42"/>
      <c r="D36" s="42"/>
      <c r="E36" s="42"/>
      <c r="F36" s="42"/>
      <c r="G36" s="42"/>
      <c r="H36" s="43"/>
      <c r="I36" s="44"/>
      <c r="J36" s="43"/>
      <c r="K36" s="44"/>
      <c r="L36" s="43"/>
      <c r="M36" s="45"/>
      <c r="N36" s="46"/>
      <c r="O36" s="46"/>
      <c r="P36" s="46"/>
      <c r="Q36" s="46"/>
      <c r="R36" s="46"/>
      <c r="S36" s="46"/>
    </row>
    <row r="37" spans="1:20" ht="19.5" customHeight="1" x14ac:dyDescent="0.2">
      <c r="A37" s="11">
        <f t="shared" si="0"/>
        <v>22</v>
      </c>
      <c r="B37" s="41"/>
      <c r="C37" s="42"/>
      <c r="D37" s="42"/>
      <c r="E37" s="42"/>
      <c r="F37" s="42"/>
      <c r="G37" s="42"/>
      <c r="H37" s="43"/>
      <c r="I37" s="44"/>
      <c r="J37" s="43"/>
      <c r="K37" s="44"/>
      <c r="L37" s="43"/>
      <c r="M37" s="45"/>
      <c r="N37" s="46"/>
      <c r="O37" s="46"/>
      <c r="P37" s="46"/>
      <c r="Q37" s="46"/>
      <c r="R37" s="46"/>
      <c r="S37" s="46"/>
    </row>
    <row r="38" spans="1:20" ht="19.5" customHeight="1" x14ac:dyDescent="0.2">
      <c r="A38" s="11">
        <f t="shared" si="0"/>
        <v>23</v>
      </c>
      <c r="B38" s="41"/>
      <c r="C38" s="42"/>
      <c r="D38" s="42"/>
      <c r="E38" s="42"/>
      <c r="F38" s="42"/>
      <c r="G38" s="42"/>
      <c r="H38" s="43"/>
      <c r="I38" s="44"/>
      <c r="J38" s="43"/>
      <c r="K38" s="44"/>
      <c r="L38" s="43"/>
      <c r="M38" s="45"/>
      <c r="N38" s="46"/>
      <c r="O38" s="46"/>
      <c r="P38" s="46"/>
      <c r="Q38" s="46"/>
      <c r="R38" s="46"/>
      <c r="S38" s="46"/>
      <c r="T38" s="36"/>
    </row>
    <row r="39" spans="1:20" ht="20.149999999999999" customHeight="1" x14ac:dyDescent="0.2">
      <c r="A39" s="11">
        <f t="shared" si="0"/>
        <v>24</v>
      </c>
      <c r="B39" s="41"/>
      <c r="C39" s="42"/>
      <c r="D39" s="42"/>
      <c r="E39" s="42"/>
      <c r="F39" s="42"/>
      <c r="G39" s="42"/>
      <c r="H39" s="43"/>
      <c r="I39" s="44"/>
      <c r="J39" s="43"/>
      <c r="K39" s="44"/>
      <c r="L39" s="43"/>
      <c r="M39" s="45"/>
      <c r="N39" s="46"/>
      <c r="O39" s="46"/>
      <c r="P39" s="46"/>
      <c r="Q39" s="46"/>
      <c r="R39" s="46"/>
      <c r="S39" s="46"/>
    </row>
    <row r="40" spans="1:20" ht="20.149999999999999" customHeight="1" x14ac:dyDescent="0.2">
      <c r="A40" s="11">
        <f t="shared" si="0"/>
        <v>25</v>
      </c>
      <c r="B40" s="41"/>
      <c r="C40" s="42"/>
      <c r="D40" s="42"/>
      <c r="E40" s="42"/>
      <c r="F40" s="42"/>
      <c r="G40" s="42"/>
      <c r="H40" s="43"/>
      <c r="I40" s="44"/>
      <c r="J40" s="43"/>
      <c r="K40" s="44"/>
      <c r="L40" s="43"/>
      <c r="M40" s="45"/>
      <c r="N40" s="46"/>
      <c r="O40" s="46"/>
      <c r="P40" s="46"/>
      <c r="Q40" s="46"/>
      <c r="R40" s="46"/>
      <c r="S40" s="46"/>
    </row>
    <row r="41" spans="1:20" ht="20.149999999999999" customHeight="1" x14ac:dyDescent="0.2">
      <c r="A41" s="11">
        <f t="shared" si="0"/>
        <v>26</v>
      </c>
      <c r="B41" s="41"/>
      <c r="C41" s="42"/>
      <c r="D41" s="42"/>
      <c r="E41" s="42"/>
      <c r="F41" s="42"/>
      <c r="G41" s="42"/>
      <c r="H41" s="43"/>
      <c r="I41" s="44"/>
      <c r="J41" s="43"/>
      <c r="K41" s="44"/>
      <c r="L41" s="43"/>
      <c r="M41" s="45"/>
      <c r="N41" s="46"/>
      <c r="O41" s="46"/>
      <c r="P41" s="46"/>
      <c r="Q41" s="46"/>
      <c r="R41" s="46"/>
      <c r="S41" s="46"/>
    </row>
    <row r="42" spans="1:20" ht="20.149999999999999" customHeight="1" x14ac:dyDescent="0.2">
      <c r="A42" s="11">
        <f t="shared" si="0"/>
        <v>27</v>
      </c>
      <c r="B42" s="41"/>
      <c r="C42" s="42"/>
      <c r="D42" s="42"/>
      <c r="E42" s="42"/>
      <c r="F42" s="42"/>
      <c r="G42" s="42"/>
      <c r="H42" s="43"/>
      <c r="I42" s="44"/>
      <c r="J42" s="43"/>
      <c r="K42" s="44"/>
      <c r="L42" s="43"/>
      <c r="M42" s="45"/>
      <c r="N42" s="46"/>
      <c r="O42" s="46"/>
      <c r="P42" s="46"/>
      <c r="Q42" s="46"/>
      <c r="R42" s="46"/>
      <c r="S42" s="46"/>
    </row>
    <row r="43" spans="1:20" ht="20.149999999999999" customHeight="1" x14ac:dyDescent="0.2">
      <c r="A43" s="11">
        <f t="shared" si="0"/>
        <v>28</v>
      </c>
      <c r="B43" s="41"/>
      <c r="C43" s="42"/>
      <c r="D43" s="42"/>
      <c r="E43" s="42"/>
      <c r="F43" s="42"/>
      <c r="G43" s="42"/>
      <c r="H43" s="43"/>
      <c r="I43" s="44"/>
      <c r="J43" s="43"/>
      <c r="K43" s="44"/>
      <c r="L43" s="43"/>
      <c r="M43" s="45"/>
      <c r="N43" s="46"/>
      <c r="O43" s="46"/>
      <c r="P43" s="46"/>
      <c r="Q43" s="46"/>
      <c r="R43" s="46"/>
      <c r="S43" s="46"/>
    </row>
    <row r="44" spans="1:20" ht="20.149999999999999" customHeight="1" x14ac:dyDescent="0.2">
      <c r="A44" s="11">
        <f t="shared" si="0"/>
        <v>29</v>
      </c>
      <c r="B44" s="41"/>
      <c r="C44" s="42"/>
      <c r="D44" s="42"/>
      <c r="E44" s="42"/>
      <c r="F44" s="42"/>
      <c r="G44" s="42"/>
      <c r="H44" s="43"/>
      <c r="I44" s="44"/>
      <c r="J44" s="43"/>
      <c r="K44" s="44"/>
      <c r="L44" s="43"/>
      <c r="M44" s="45"/>
      <c r="N44" s="46"/>
      <c r="O44" s="46"/>
      <c r="P44" s="46"/>
      <c r="Q44" s="46"/>
      <c r="R44" s="46"/>
      <c r="S44" s="46"/>
    </row>
    <row r="45" spans="1:20" ht="20.149999999999999" customHeight="1" x14ac:dyDescent="0.2">
      <c r="A45" s="11">
        <f t="shared" si="0"/>
        <v>30</v>
      </c>
      <c r="B45" s="41"/>
      <c r="C45" s="42"/>
      <c r="D45" s="42"/>
      <c r="E45" s="42"/>
      <c r="F45" s="42"/>
      <c r="G45" s="42"/>
      <c r="H45" s="43"/>
      <c r="I45" s="44"/>
      <c r="J45" s="43"/>
      <c r="K45" s="44"/>
      <c r="L45" s="43"/>
      <c r="M45" s="45"/>
      <c r="N45" s="46"/>
      <c r="O45" s="46"/>
      <c r="P45" s="46"/>
      <c r="Q45" s="46"/>
      <c r="R45" s="46"/>
      <c r="S45" s="46"/>
    </row>
    <row r="46" spans="1:20" ht="20.149999999999999" customHeight="1" x14ac:dyDescent="0.2">
      <c r="A46" s="11">
        <f t="shared" si="0"/>
        <v>31</v>
      </c>
      <c r="B46" s="41"/>
      <c r="C46" s="42"/>
      <c r="D46" s="42"/>
      <c r="E46" s="42"/>
      <c r="F46" s="42"/>
      <c r="G46" s="42"/>
      <c r="H46" s="43"/>
      <c r="I46" s="44"/>
      <c r="J46" s="43"/>
      <c r="K46" s="44"/>
      <c r="L46" s="43"/>
      <c r="M46" s="45"/>
      <c r="N46" s="46"/>
      <c r="O46" s="46"/>
      <c r="P46" s="46"/>
      <c r="Q46" s="46"/>
      <c r="R46" s="46"/>
      <c r="S46" s="46"/>
    </row>
    <row r="47" spans="1:20" ht="20.149999999999999" customHeight="1" x14ac:dyDescent="0.2">
      <c r="A47" s="11">
        <f t="shared" si="0"/>
        <v>32</v>
      </c>
      <c r="B47" s="41"/>
      <c r="C47" s="42"/>
      <c r="D47" s="42"/>
      <c r="E47" s="42"/>
      <c r="F47" s="42"/>
      <c r="G47" s="42"/>
      <c r="H47" s="43"/>
      <c r="I47" s="44"/>
      <c r="J47" s="43"/>
      <c r="K47" s="44"/>
      <c r="L47" s="43"/>
      <c r="M47" s="45"/>
      <c r="N47" s="46"/>
      <c r="O47" s="46"/>
      <c r="P47" s="46"/>
      <c r="Q47" s="46"/>
      <c r="R47" s="46"/>
      <c r="S47" s="46"/>
    </row>
    <row r="48" spans="1:20" ht="20.149999999999999" customHeight="1" x14ac:dyDescent="0.2">
      <c r="A48" s="11">
        <f t="shared" si="0"/>
        <v>33</v>
      </c>
      <c r="B48" s="41"/>
      <c r="C48" s="42"/>
      <c r="D48" s="42"/>
      <c r="E48" s="42"/>
      <c r="F48" s="42"/>
      <c r="G48" s="42"/>
      <c r="H48" s="43"/>
      <c r="I48" s="44"/>
      <c r="J48" s="43"/>
      <c r="K48" s="44"/>
      <c r="L48" s="43"/>
      <c r="M48" s="45"/>
      <c r="N48" s="46"/>
      <c r="O48" s="46"/>
      <c r="P48" s="46"/>
      <c r="Q48" s="46"/>
      <c r="R48" s="46"/>
      <c r="S48" s="46"/>
    </row>
    <row r="49" spans="1:19" ht="20.149999999999999" customHeight="1" x14ac:dyDescent="0.2">
      <c r="A49" s="11">
        <f t="shared" si="0"/>
        <v>34</v>
      </c>
      <c r="B49" s="41"/>
      <c r="C49" s="42"/>
      <c r="D49" s="42"/>
      <c r="E49" s="42"/>
      <c r="F49" s="42"/>
      <c r="G49" s="42"/>
      <c r="H49" s="43"/>
      <c r="I49" s="44"/>
      <c r="J49" s="43"/>
      <c r="K49" s="44"/>
      <c r="L49" s="43"/>
      <c r="M49" s="45"/>
      <c r="N49" s="46"/>
      <c r="O49" s="46"/>
      <c r="P49" s="46"/>
      <c r="Q49" s="46"/>
      <c r="R49" s="46"/>
      <c r="S49" s="46"/>
    </row>
    <row r="50" spans="1:19" ht="20.149999999999999" customHeight="1" x14ac:dyDescent="0.2">
      <c r="A50" s="11">
        <f t="shared" si="0"/>
        <v>35</v>
      </c>
      <c r="B50" s="41"/>
      <c r="C50" s="42"/>
      <c r="D50" s="42"/>
      <c r="E50" s="42"/>
      <c r="F50" s="42"/>
      <c r="G50" s="42"/>
      <c r="H50" s="43"/>
      <c r="I50" s="44"/>
      <c r="J50" s="43"/>
      <c r="K50" s="44"/>
      <c r="L50" s="43"/>
      <c r="M50" s="45"/>
      <c r="N50" s="46"/>
      <c r="O50" s="46"/>
      <c r="P50" s="46"/>
      <c r="Q50" s="46"/>
      <c r="R50" s="46"/>
      <c r="S50" s="46"/>
    </row>
    <row r="51" spans="1:19" ht="20.149999999999999" customHeight="1" x14ac:dyDescent="0.2">
      <c r="A51" s="11">
        <f t="shared" si="0"/>
        <v>36</v>
      </c>
      <c r="B51" s="41"/>
      <c r="C51" s="42"/>
      <c r="D51" s="42"/>
      <c r="E51" s="42"/>
      <c r="F51" s="42"/>
      <c r="G51" s="42"/>
      <c r="H51" s="43"/>
      <c r="I51" s="44"/>
      <c r="J51" s="43"/>
      <c r="K51" s="44"/>
      <c r="L51" s="43"/>
      <c r="M51" s="45"/>
      <c r="N51" s="46"/>
      <c r="O51" s="46"/>
      <c r="P51" s="46"/>
      <c r="Q51" s="46"/>
      <c r="R51" s="46"/>
      <c r="S51" s="46"/>
    </row>
    <row r="52" spans="1:19" ht="20.149999999999999" customHeight="1" x14ac:dyDescent="0.2">
      <c r="A52" s="11">
        <f t="shared" si="0"/>
        <v>37</v>
      </c>
      <c r="B52" s="41"/>
      <c r="C52" s="42"/>
      <c r="D52" s="42"/>
      <c r="E52" s="42"/>
      <c r="F52" s="42"/>
      <c r="G52" s="42"/>
      <c r="H52" s="43"/>
      <c r="I52" s="44"/>
      <c r="J52" s="43"/>
      <c r="K52" s="44"/>
      <c r="L52" s="43"/>
      <c r="M52" s="45"/>
      <c r="N52" s="46"/>
      <c r="O52" s="46"/>
      <c r="P52" s="46"/>
      <c r="Q52" s="46"/>
      <c r="R52" s="46"/>
      <c r="S52" s="46"/>
    </row>
    <row r="53" spans="1:19" ht="20.149999999999999" customHeight="1" x14ac:dyDescent="0.2">
      <c r="A53" s="11">
        <f t="shared" si="0"/>
        <v>38</v>
      </c>
      <c r="B53" s="41"/>
      <c r="C53" s="42"/>
      <c r="D53" s="42"/>
      <c r="E53" s="42"/>
      <c r="F53" s="42"/>
      <c r="G53" s="42"/>
      <c r="H53" s="43"/>
      <c r="I53" s="44"/>
      <c r="J53" s="43"/>
      <c r="K53" s="44"/>
      <c r="L53" s="43"/>
      <c r="M53" s="45"/>
      <c r="N53" s="46"/>
      <c r="O53" s="46"/>
      <c r="P53" s="46"/>
      <c r="Q53" s="46"/>
      <c r="R53" s="46"/>
      <c r="S53" s="46"/>
    </row>
    <row r="54" spans="1:19" ht="20.149999999999999" customHeight="1" x14ac:dyDescent="0.2">
      <c r="A54" s="11">
        <f t="shared" si="0"/>
        <v>39</v>
      </c>
      <c r="B54" s="41"/>
      <c r="C54" s="42"/>
      <c r="D54" s="42"/>
      <c r="E54" s="42"/>
      <c r="F54" s="42"/>
      <c r="G54" s="42"/>
      <c r="H54" s="43"/>
      <c r="I54" s="44"/>
      <c r="J54" s="43"/>
      <c r="K54" s="44"/>
      <c r="L54" s="43"/>
      <c r="M54" s="45"/>
      <c r="N54" s="46"/>
      <c r="O54" s="46"/>
      <c r="P54" s="46"/>
      <c r="Q54" s="46"/>
      <c r="R54" s="46"/>
      <c r="S54" s="46"/>
    </row>
    <row r="55" spans="1:19" ht="20.149999999999999" customHeight="1" x14ac:dyDescent="0.2">
      <c r="A55" s="11">
        <f t="shared" si="0"/>
        <v>40</v>
      </c>
      <c r="B55" s="41"/>
      <c r="C55" s="42"/>
      <c r="D55" s="42"/>
      <c r="E55" s="42"/>
      <c r="F55" s="42"/>
      <c r="G55" s="42"/>
      <c r="H55" s="43"/>
      <c r="I55" s="44"/>
      <c r="J55" s="43"/>
      <c r="K55" s="44"/>
      <c r="L55" s="43"/>
      <c r="M55" s="45"/>
      <c r="N55" s="46"/>
      <c r="O55" s="46"/>
      <c r="P55" s="46"/>
      <c r="Q55" s="46"/>
      <c r="R55" s="46"/>
      <c r="S55" s="46"/>
    </row>
    <row r="56" spans="1:19" ht="20.149999999999999" customHeight="1" x14ac:dyDescent="0.2">
      <c r="A56" s="11">
        <f t="shared" si="0"/>
        <v>41</v>
      </c>
      <c r="B56" s="41"/>
      <c r="C56" s="42"/>
      <c r="D56" s="42"/>
      <c r="E56" s="42"/>
      <c r="F56" s="42"/>
      <c r="G56" s="42"/>
      <c r="H56" s="43"/>
      <c r="I56" s="44"/>
      <c r="J56" s="43"/>
      <c r="K56" s="44"/>
      <c r="L56" s="43"/>
      <c r="M56" s="45"/>
      <c r="N56" s="46"/>
      <c r="O56" s="46"/>
      <c r="P56" s="46"/>
      <c r="Q56" s="46"/>
      <c r="R56" s="46"/>
      <c r="S56" s="46"/>
    </row>
    <row r="57" spans="1:19" ht="20.149999999999999" customHeight="1" x14ac:dyDescent="0.2">
      <c r="A57" s="11">
        <f t="shared" si="0"/>
        <v>42</v>
      </c>
      <c r="B57" s="41"/>
      <c r="C57" s="42"/>
      <c r="D57" s="42"/>
      <c r="E57" s="42"/>
      <c r="F57" s="42"/>
      <c r="G57" s="42"/>
      <c r="H57" s="43"/>
      <c r="I57" s="44"/>
      <c r="J57" s="43"/>
      <c r="K57" s="44"/>
      <c r="L57" s="43"/>
      <c r="M57" s="45"/>
      <c r="N57" s="46"/>
      <c r="O57" s="46"/>
      <c r="P57" s="46"/>
      <c r="Q57" s="46"/>
      <c r="R57" s="46"/>
      <c r="S57" s="46"/>
    </row>
    <row r="58" spans="1:19" ht="20.149999999999999" customHeight="1" x14ac:dyDescent="0.2">
      <c r="A58" s="11">
        <f t="shared" si="0"/>
        <v>43</v>
      </c>
      <c r="B58" s="41"/>
      <c r="C58" s="42"/>
      <c r="D58" s="42"/>
      <c r="E58" s="42"/>
      <c r="F58" s="42"/>
      <c r="G58" s="42"/>
      <c r="H58" s="43"/>
      <c r="I58" s="44"/>
      <c r="J58" s="43"/>
      <c r="K58" s="44"/>
      <c r="L58" s="43"/>
      <c r="M58" s="45"/>
      <c r="N58" s="46"/>
      <c r="O58" s="46"/>
      <c r="P58" s="46"/>
      <c r="Q58" s="46"/>
      <c r="R58" s="46"/>
      <c r="S58" s="46"/>
    </row>
    <row r="59" spans="1:19" ht="20.149999999999999" customHeight="1" x14ac:dyDescent="0.2">
      <c r="A59" s="11">
        <f t="shared" si="0"/>
        <v>44</v>
      </c>
      <c r="B59" s="41"/>
      <c r="C59" s="42"/>
      <c r="D59" s="42"/>
      <c r="E59" s="42"/>
      <c r="F59" s="42"/>
      <c r="G59" s="42"/>
      <c r="H59" s="43"/>
      <c r="I59" s="44"/>
      <c r="J59" s="43"/>
      <c r="K59" s="44"/>
      <c r="L59" s="43"/>
      <c r="M59" s="45"/>
      <c r="N59" s="46"/>
      <c r="O59" s="46"/>
      <c r="P59" s="46"/>
      <c r="Q59" s="46"/>
      <c r="R59" s="46"/>
      <c r="S59" s="46"/>
    </row>
    <row r="60" spans="1:19" ht="20.149999999999999" customHeight="1" x14ac:dyDescent="0.2">
      <c r="A60" s="11">
        <f t="shared" si="0"/>
        <v>45</v>
      </c>
      <c r="B60" s="41"/>
      <c r="C60" s="42"/>
      <c r="D60" s="42"/>
      <c r="E60" s="42"/>
      <c r="F60" s="42"/>
      <c r="G60" s="42"/>
      <c r="H60" s="43"/>
      <c r="I60" s="44"/>
      <c r="J60" s="43"/>
      <c r="K60" s="44"/>
      <c r="L60" s="43"/>
      <c r="M60" s="45"/>
      <c r="N60" s="46"/>
      <c r="O60" s="46"/>
      <c r="P60" s="46"/>
      <c r="Q60" s="46"/>
      <c r="R60" s="46"/>
      <c r="S60" s="46"/>
    </row>
    <row r="61" spans="1:19" ht="20.149999999999999" customHeight="1" x14ac:dyDescent="0.2">
      <c r="A61" s="11">
        <f t="shared" si="0"/>
        <v>46</v>
      </c>
      <c r="B61" s="41"/>
      <c r="C61" s="42"/>
      <c r="D61" s="42"/>
      <c r="E61" s="42"/>
      <c r="F61" s="42"/>
      <c r="G61" s="42"/>
      <c r="H61" s="43"/>
      <c r="I61" s="44"/>
      <c r="J61" s="43"/>
      <c r="K61" s="44"/>
      <c r="L61" s="43"/>
      <c r="M61" s="45"/>
      <c r="N61" s="46"/>
      <c r="O61" s="46"/>
      <c r="P61" s="46"/>
      <c r="Q61" s="46"/>
      <c r="R61" s="46"/>
      <c r="S61" s="46"/>
    </row>
    <row r="62" spans="1:19" ht="20.149999999999999" customHeight="1" x14ac:dyDescent="0.2">
      <c r="A62" s="11">
        <f t="shared" si="0"/>
        <v>47</v>
      </c>
      <c r="B62" s="41"/>
      <c r="C62" s="42"/>
      <c r="D62" s="42"/>
      <c r="E62" s="42"/>
      <c r="F62" s="42"/>
      <c r="G62" s="42"/>
      <c r="H62" s="43"/>
      <c r="I62" s="44"/>
      <c r="J62" s="43"/>
      <c r="K62" s="44"/>
      <c r="L62" s="43"/>
      <c r="M62" s="45"/>
      <c r="N62" s="46"/>
      <c r="O62" s="46"/>
      <c r="P62" s="46"/>
      <c r="Q62" s="46"/>
      <c r="R62" s="46"/>
      <c r="S62" s="46"/>
    </row>
    <row r="63" spans="1:19" ht="20.149999999999999" customHeight="1" x14ac:dyDescent="0.2">
      <c r="A63" s="11">
        <f t="shared" si="0"/>
        <v>48</v>
      </c>
      <c r="B63" s="41"/>
      <c r="C63" s="42"/>
      <c r="D63" s="42"/>
      <c r="E63" s="42"/>
      <c r="F63" s="42"/>
      <c r="G63" s="42"/>
      <c r="H63" s="43"/>
      <c r="I63" s="44"/>
      <c r="J63" s="43"/>
      <c r="K63" s="44"/>
      <c r="L63" s="43"/>
      <c r="M63" s="45"/>
      <c r="N63" s="46"/>
      <c r="O63" s="46"/>
      <c r="P63" s="46"/>
      <c r="Q63" s="46"/>
      <c r="R63" s="46"/>
      <c r="S63" s="46"/>
    </row>
    <row r="64" spans="1:19" ht="20.149999999999999" customHeight="1" x14ac:dyDescent="0.2">
      <c r="A64" s="11">
        <f t="shared" si="0"/>
        <v>49</v>
      </c>
      <c r="B64" s="41"/>
      <c r="C64" s="42"/>
      <c r="D64" s="42"/>
      <c r="E64" s="42"/>
      <c r="F64" s="42"/>
      <c r="G64" s="42"/>
      <c r="H64" s="43"/>
      <c r="I64" s="44"/>
      <c r="J64" s="43"/>
      <c r="K64" s="44"/>
      <c r="L64" s="43"/>
      <c r="M64" s="45"/>
      <c r="N64" s="46"/>
      <c r="O64" s="46"/>
      <c r="P64" s="46"/>
      <c r="Q64" s="46"/>
      <c r="R64" s="46"/>
      <c r="S64" s="46"/>
    </row>
    <row r="65" spans="1:19" ht="20.149999999999999" customHeight="1" x14ac:dyDescent="0.2">
      <c r="A65" s="11">
        <f t="shared" si="0"/>
        <v>50</v>
      </c>
      <c r="B65" s="41"/>
      <c r="C65" s="42"/>
      <c r="D65" s="42"/>
      <c r="E65" s="42"/>
      <c r="F65" s="42"/>
      <c r="G65" s="42"/>
      <c r="H65" s="43"/>
      <c r="I65" s="44"/>
      <c r="J65" s="43"/>
      <c r="K65" s="44"/>
      <c r="L65" s="43"/>
      <c r="M65" s="45"/>
      <c r="N65" s="46"/>
      <c r="O65" s="46"/>
      <c r="P65" s="46"/>
      <c r="Q65" s="46"/>
      <c r="R65" s="46"/>
      <c r="S65" s="46"/>
    </row>
    <row r="66" spans="1:19" ht="20.149999999999999" customHeight="1" x14ac:dyDescent="0.2">
      <c r="A66" s="11">
        <f t="shared" si="0"/>
        <v>51</v>
      </c>
      <c r="B66" s="41"/>
      <c r="C66" s="42"/>
      <c r="D66" s="42"/>
      <c r="E66" s="42"/>
      <c r="F66" s="42"/>
      <c r="G66" s="42"/>
      <c r="H66" s="43"/>
      <c r="I66" s="44"/>
      <c r="J66" s="43"/>
      <c r="K66" s="44"/>
      <c r="L66" s="43"/>
      <c r="M66" s="45"/>
      <c r="N66" s="46"/>
      <c r="O66" s="46"/>
      <c r="P66" s="46"/>
      <c r="Q66" s="46"/>
      <c r="R66" s="46"/>
      <c r="S66" s="46"/>
    </row>
    <row r="67" spans="1:19" ht="20.149999999999999" customHeight="1" x14ac:dyDescent="0.2">
      <c r="A67" s="11">
        <f t="shared" si="0"/>
        <v>52</v>
      </c>
      <c r="B67" s="41"/>
      <c r="C67" s="42"/>
      <c r="D67" s="42"/>
      <c r="E67" s="42"/>
      <c r="F67" s="42"/>
      <c r="G67" s="42"/>
      <c r="H67" s="43"/>
      <c r="I67" s="44"/>
      <c r="J67" s="43"/>
      <c r="K67" s="44"/>
      <c r="L67" s="43"/>
      <c r="M67" s="45"/>
      <c r="N67" s="46"/>
      <c r="O67" s="46"/>
      <c r="P67" s="46"/>
      <c r="Q67" s="46"/>
      <c r="R67" s="46"/>
      <c r="S67" s="46"/>
    </row>
    <row r="68" spans="1:19" ht="20.149999999999999" customHeight="1" x14ac:dyDescent="0.2">
      <c r="A68" s="11">
        <f t="shared" si="0"/>
        <v>53</v>
      </c>
      <c r="B68" s="41"/>
      <c r="C68" s="42"/>
      <c r="D68" s="42"/>
      <c r="E68" s="42"/>
      <c r="F68" s="42"/>
      <c r="G68" s="42"/>
      <c r="H68" s="43"/>
      <c r="I68" s="44"/>
      <c r="J68" s="43"/>
      <c r="K68" s="44"/>
      <c r="L68" s="43"/>
      <c r="M68" s="45"/>
      <c r="N68" s="46"/>
      <c r="O68" s="46"/>
      <c r="P68" s="46"/>
      <c r="Q68" s="46"/>
      <c r="R68" s="46"/>
      <c r="S68" s="46"/>
    </row>
    <row r="69" spans="1:19" ht="20.149999999999999" customHeight="1" x14ac:dyDescent="0.2">
      <c r="A69" s="11">
        <f t="shared" si="0"/>
        <v>54</v>
      </c>
      <c r="B69" s="41"/>
      <c r="C69" s="42"/>
      <c r="D69" s="42"/>
      <c r="E69" s="42"/>
      <c r="F69" s="42"/>
      <c r="G69" s="42"/>
      <c r="H69" s="43"/>
      <c r="I69" s="44"/>
      <c r="J69" s="43"/>
      <c r="K69" s="44"/>
      <c r="L69" s="43"/>
      <c r="M69" s="45"/>
      <c r="N69" s="46"/>
      <c r="O69" s="46"/>
      <c r="P69" s="46"/>
      <c r="Q69" s="46"/>
      <c r="R69" s="46"/>
      <c r="S69" s="46"/>
    </row>
    <row r="70" spans="1:19" ht="20.149999999999999" customHeight="1" x14ac:dyDescent="0.2">
      <c r="A70" s="11">
        <f t="shared" si="0"/>
        <v>55</v>
      </c>
      <c r="B70" s="41"/>
      <c r="C70" s="42"/>
      <c r="D70" s="42"/>
      <c r="E70" s="42"/>
      <c r="F70" s="42"/>
      <c r="G70" s="42"/>
      <c r="H70" s="43"/>
      <c r="I70" s="44"/>
      <c r="J70" s="43"/>
      <c r="K70" s="44"/>
      <c r="L70" s="43"/>
      <c r="M70" s="45"/>
      <c r="N70" s="46"/>
      <c r="O70" s="46"/>
      <c r="P70" s="46"/>
      <c r="Q70" s="46"/>
      <c r="R70" s="46"/>
      <c r="S70" s="46"/>
    </row>
    <row r="71" spans="1:19" ht="20.149999999999999" customHeight="1" x14ac:dyDescent="0.2">
      <c r="A71" s="11">
        <f t="shared" si="0"/>
        <v>56</v>
      </c>
      <c r="B71" s="41"/>
      <c r="C71" s="42"/>
      <c r="D71" s="42"/>
      <c r="E71" s="42"/>
      <c r="F71" s="42"/>
      <c r="G71" s="42"/>
      <c r="H71" s="43"/>
      <c r="I71" s="44"/>
      <c r="J71" s="43"/>
      <c r="K71" s="44"/>
      <c r="L71" s="43"/>
      <c r="M71" s="45"/>
      <c r="N71" s="46"/>
      <c r="O71" s="46"/>
      <c r="P71" s="46"/>
      <c r="Q71" s="46"/>
      <c r="R71" s="46"/>
      <c r="S71" s="46"/>
    </row>
    <row r="72" spans="1:19" ht="20.149999999999999" customHeight="1" x14ac:dyDescent="0.2">
      <c r="A72" s="11">
        <f t="shared" si="0"/>
        <v>57</v>
      </c>
      <c r="B72" s="41"/>
      <c r="C72" s="42"/>
      <c r="D72" s="42"/>
      <c r="E72" s="42"/>
      <c r="F72" s="42"/>
      <c r="G72" s="42"/>
      <c r="H72" s="43"/>
      <c r="I72" s="44"/>
      <c r="J72" s="43"/>
      <c r="K72" s="44"/>
      <c r="L72" s="43"/>
      <c r="M72" s="45"/>
      <c r="N72" s="46"/>
      <c r="O72" s="46"/>
      <c r="P72" s="46"/>
      <c r="Q72" s="46"/>
      <c r="R72" s="46"/>
      <c r="S72" s="46"/>
    </row>
    <row r="73" spans="1:19" ht="20.149999999999999" customHeight="1" x14ac:dyDescent="0.2">
      <c r="A73" s="11">
        <f t="shared" si="0"/>
        <v>58</v>
      </c>
      <c r="B73" s="41"/>
      <c r="C73" s="42"/>
      <c r="D73" s="42"/>
      <c r="E73" s="42"/>
      <c r="F73" s="42"/>
      <c r="G73" s="42"/>
      <c r="H73" s="43"/>
      <c r="I73" s="44"/>
      <c r="J73" s="43"/>
      <c r="K73" s="44"/>
      <c r="L73" s="43"/>
      <c r="M73" s="45"/>
      <c r="N73" s="46"/>
      <c r="O73" s="46"/>
      <c r="P73" s="46"/>
      <c r="Q73" s="46"/>
      <c r="R73" s="46"/>
      <c r="S73" s="46"/>
    </row>
    <row r="74" spans="1:19" ht="20.149999999999999" customHeight="1" x14ac:dyDescent="0.2">
      <c r="A74" s="11">
        <f t="shared" si="0"/>
        <v>59</v>
      </c>
      <c r="B74" s="41"/>
      <c r="C74" s="42"/>
      <c r="D74" s="42"/>
      <c r="E74" s="42"/>
      <c r="F74" s="42"/>
      <c r="G74" s="42"/>
      <c r="H74" s="43"/>
      <c r="I74" s="44"/>
      <c r="J74" s="43"/>
      <c r="K74" s="44"/>
      <c r="L74" s="43"/>
      <c r="M74" s="45"/>
      <c r="N74" s="46"/>
      <c r="O74" s="46"/>
      <c r="P74" s="46"/>
      <c r="Q74" s="46"/>
      <c r="R74" s="46"/>
      <c r="S74" s="46"/>
    </row>
    <row r="75" spans="1:19" ht="20.149999999999999" customHeight="1" x14ac:dyDescent="0.2">
      <c r="A75" s="11">
        <f t="shared" si="0"/>
        <v>60</v>
      </c>
      <c r="B75" s="41"/>
      <c r="C75" s="42"/>
      <c r="D75" s="42"/>
      <c r="E75" s="42"/>
      <c r="F75" s="42"/>
      <c r="G75" s="42"/>
      <c r="H75" s="43"/>
      <c r="I75" s="44"/>
      <c r="J75" s="43"/>
      <c r="K75" s="44"/>
      <c r="L75" s="43"/>
      <c r="M75" s="45"/>
      <c r="N75" s="46"/>
      <c r="O75" s="46"/>
      <c r="P75" s="46"/>
      <c r="Q75" s="46"/>
      <c r="R75" s="46"/>
      <c r="S75" s="46"/>
    </row>
    <row r="76" spans="1:19" ht="20.149999999999999" customHeight="1" x14ac:dyDescent="0.2">
      <c r="A76" s="11">
        <f t="shared" si="0"/>
        <v>61</v>
      </c>
      <c r="B76" s="41"/>
      <c r="C76" s="42"/>
      <c r="D76" s="42"/>
      <c r="E76" s="42"/>
      <c r="F76" s="42"/>
      <c r="G76" s="42"/>
      <c r="H76" s="43"/>
      <c r="I76" s="44"/>
      <c r="J76" s="43"/>
      <c r="K76" s="44"/>
      <c r="L76" s="43"/>
      <c r="M76" s="45"/>
      <c r="N76" s="46"/>
      <c r="O76" s="46"/>
      <c r="P76" s="46"/>
      <c r="Q76" s="46"/>
      <c r="R76" s="46"/>
      <c r="S76" s="46"/>
    </row>
    <row r="77" spans="1:19" ht="20.149999999999999" customHeight="1" x14ac:dyDescent="0.2">
      <c r="A77" s="11">
        <f t="shared" si="0"/>
        <v>62</v>
      </c>
      <c r="B77" s="41"/>
      <c r="C77" s="42"/>
      <c r="D77" s="42"/>
      <c r="E77" s="42"/>
      <c r="F77" s="42"/>
      <c r="G77" s="42"/>
      <c r="H77" s="43"/>
      <c r="I77" s="44"/>
      <c r="J77" s="43"/>
      <c r="K77" s="44"/>
      <c r="L77" s="43"/>
      <c r="M77" s="45"/>
      <c r="N77" s="46"/>
      <c r="O77" s="46"/>
      <c r="P77" s="46"/>
      <c r="Q77" s="46"/>
      <c r="R77" s="46"/>
      <c r="S77" s="46"/>
    </row>
    <row r="78" spans="1:19" ht="20.149999999999999" customHeight="1" x14ac:dyDescent="0.2">
      <c r="A78" s="11">
        <f t="shared" si="0"/>
        <v>63</v>
      </c>
      <c r="B78" s="41"/>
      <c r="C78" s="42"/>
      <c r="D78" s="42"/>
      <c r="E78" s="42"/>
      <c r="F78" s="42"/>
      <c r="G78" s="42"/>
      <c r="H78" s="43"/>
      <c r="I78" s="44"/>
      <c r="J78" s="43"/>
      <c r="K78" s="44"/>
      <c r="L78" s="43"/>
      <c r="M78" s="45"/>
      <c r="N78" s="46"/>
      <c r="O78" s="46"/>
      <c r="P78" s="46"/>
      <c r="Q78" s="46"/>
      <c r="R78" s="46"/>
      <c r="S78" s="46"/>
    </row>
    <row r="79" spans="1:19" ht="20.149999999999999" customHeight="1" x14ac:dyDescent="0.2">
      <c r="A79" s="11">
        <f t="shared" si="0"/>
        <v>64</v>
      </c>
      <c r="B79" s="41"/>
      <c r="C79" s="42"/>
      <c r="D79" s="42"/>
      <c r="E79" s="42"/>
      <c r="F79" s="42"/>
      <c r="G79" s="42"/>
      <c r="H79" s="43"/>
      <c r="I79" s="44"/>
      <c r="J79" s="43"/>
      <c r="K79" s="44"/>
      <c r="L79" s="43"/>
      <c r="M79" s="45"/>
      <c r="N79" s="46"/>
      <c r="O79" s="46"/>
      <c r="P79" s="46"/>
      <c r="Q79" s="46"/>
      <c r="R79" s="46"/>
      <c r="S79" s="46"/>
    </row>
    <row r="80" spans="1:19" ht="20.149999999999999" customHeight="1" x14ac:dyDescent="0.2">
      <c r="A80" s="11">
        <f t="shared" si="0"/>
        <v>65</v>
      </c>
      <c r="B80" s="41"/>
      <c r="C80" s="42"/>
      <c r="D80" s="42"/>
      <c r="E80" s="42"/>
      <c r="F80" s="42"/>
      <c r="G80" s="42"/>
      <c r="H80" s="43"/>
      <c r="I80" s="44"/>
      <c r="J80" s="43"/>
      <c r="K80" s="44"/>
      <c r="L80" s="43"/>
      <c r="M80" s="45"/>
      <c r="N80" s="46"/>
      <c r="O80" s="46"/>
      <c r="P80" s="46"/>
      <c r="Q80" s="46"/>
      <c r="R80" s="46"/>
      <c r="S80" s="46"/>
    </row>
    <row r="81" spans="1:19" ht="20.149999999999999" customHeight="1" x14ac:dyDescent="0.2">
      <c r="A81" s="11">
        <f t="shared" si="0"/>
        <v>66</v>
      </c>
      <c r="B81" s="41"/>
      <c r="C81" s="42"/>
      <c r="D81" s="42"/>
      <c r="E81" s="42"/>
      <c r="F81" s="42"/>
      <c r="G81" s="42"/>
      <c r="H81" s="43"/>
      <c r="I81" s="44"/>
      <c r="J81" s="43"/>
      <c r="K81" s="44"/>
      <c r="L81" s="43"/>
      <c r="M81" s="45"/>
      <c r="N81" s="46"/>
      <c r="O81" s="46"/>
      <c r="P81" s="46"/>
      <c r="Q81" s="46"/>
      <c r="R81" s="46"/>
      <c r="S81" s="46"/>
    </row>
    <row r="82" spans="1:19" ht="20.149999999999999" customHeight="1" x14ac:dyDescent="0.2">
      <c r="A82" s="11">
        <f t="shared" ref="A82:A145" si="1">A81+1</f>
        <v>67</v>
      </c>
      <c r="B82" s="41"/>
      <c r="C82" s="42"/>
      <c r="D82" s="42"/>
      <c r="E82" s="42"/>
      <c r="F82" s="42"/>
      <c r="G82" s="42"/>
      <c r="H82" s="43"/>
      <c r="I82" s="44"/>
      <c r="J82" s="43"/>
      <c r="K82" s="44"/>
      <c r="L82" s="43"/>
      <c r="M82" s="45"/>
      <c r="N82" s="46"/>
      <c r="O82" s="46"/>
      <c r="P82" s="46"/>
      <c r="Q82" s="46"/>
      <c r="R82" s="46"/>
      <c r="S82" s="46"/>
    </row>
    <row r="83" spans="1:19" ht="20.149999999999999" customHeight="1" x14ac:dyDescent="0.2">
      <c r="A83" s="11">
        <f t="shared" si="1"/>
        <v>68</v>
      </c>
      <c r="B83" s="41"/>
      <c r="C83" s="42"/>
      <c r="D83" s="42"/>
      <c r="E83" s="42"/>
      <c r="F83" s="42"/>
      <c r="G83" s="42"/>
      <c r="H83" s="43"/>
      <c r="I83" s="44"/>
      <c r="J83" s="43"/>
      <c r="K83" s="44"/>
      <c r="L83" s="43"/>
      <c r="M83" s="45"/>
      <c r="N83" s="46"/>
      <c r="O83" s="46"/>
      <c r="P83" s="46"/>
      <c r="Q83" s="46"/>
      <c r="R83" s="46"/>
      <c r="S83" s="46"/>
    </row>
    <row r="84" spans="1:19" ht="20.149999999999999" customHeight="1" x14ac:dyDescent="0.2">
      <c r="A84" s="11">
        <f t="shared" si="1"/>
        <v>69</v>
      </c>
      <c r="B84" s="41"/>
      <c r="C84" s="42"/>
      <c r="D84" s="42"/>
      <c r="E84" s="42"/>
      <c r="F84" s="42"/>
      <c r="G84" s="42"/>
      <c r="H84" s="43"/>
      <c r="I84" s="44"/>
      <c r="J84" s="43"/>
      <c r="K84" s="44"/>
      <c r="L84" s="43"/>
      <c r="M84" s="45"/>
      <c r="N84" s="46"/>
      <c r="O84" s="46"/>
      <c r="P84" s="46"/>
      <c r="Q84" s="46"/>
      <c r="R84" s="46"/>
      <c r="S84" s="46"/>
    </row>
    <row r="85" spans="1:19" ht="20.149999999999999" customHeight="1" x14ac:dyDescent="0.2">
      <c r="A85" s="11">
        <f t="shared" si="1"/>
        <v>70</v>
      </c>
      <c r="B85" s="41"/>
      <c r="C85" s="42"/>
      <c r="D85" s="42"/>
      <c r="E85" s="42"/>
      <c r="F85" s="42"/>
      <c r="G85" s="42"/>
      <c r="H85" s="43"/>
      <c r="I85" s="44"/>
      <c r="J85" s="43"/>
      <c r="K85" s="44"/>
      <c r="L85" s="43"/>
      <c r="M85" s="45"/>
      <c r="N85" s="46"/>
      <c r="O85" s="46"/>
      <c r="P85" s="46"/>
      <c r="Q85" s="46"/>
      <c r="R85" s="46"/>
      <c r="S85" s="46"/>
    </row>
    <row r="86" spans="1:19" ht="20.149999999999999" customHeight="1" x14ac:dyDescent="0.2">
      <c r="A86" s="11">
        <f t="shared" si="1"/>
        <v>71</v>
      </c>
      <c r="B86" s="41"/>
      <c r="C86" s="42"/>
      <c r="D86" s="42"/>
      <c r="E86" s="42"/>
      <c r="F86" s="42"/>
      <c r="G86" s="42"/>
      <c r="H86" s="43"/>
      <c r="I86" s="44"/>
      <c r="J86" s="43"/>
      <c r="K86" s="44"/>
      <c r="L86" s="43"/>
      <c r="M86" s="45"/>
      <c r="N86" s="46"/>
      <c r="O86" s="46"/>
      <c r="P86" s="46"/>
      <c r="Q86" s="46"/>
      <c r="R86" s="46"/>
      <c r="S86" s="46"/>
    </row>
    <row r="87" spans="1:19" ht="20.149999999999999" customHeight="1" x14ac:dyDescent="0.2">
      <c r="A87" s="11">
        <f t="shared" si="1"/>
        <v>72</v>
      </c>
      <c r="B87" s="41"/>
      <c r="C87" s="42"/>
      <c r="D87" s="42"/>
      <c r="E87" s="42"/>
      <c r="F87" s="42"/>
      <c r="G87" s="42"/>
      <c r="H87" s="43"/>
      <c r="I87" s="44"/>
      <c r="J87" s="43"/>
      <c r="K87" s="44"/>
      <c r="L87" s="43"/>
      <c r="M87" s="45"/>
      <c r="N87" s="46"/>
      <c r="O87" s="46"/>
      <c r="P87" s="46"/>
      <c r="Q87" s="46"/>
      <c r="R87" s="46"/>
      <c r="S87" s="46"/>
    </row>
    <row r="88" spans="1:19" ht="20.149999999999999" customHeight="1" x14ac:dyDescent="0.2">
      <c r="A88" s="11">
        <f t="shared" si="1"/>
        <v>73</v>
      </c>
      <c r="B88" s="41"/>
      <c r="C88" s="42"/>
      <c r="D88" s="42"/>
      <c r="E88" s="42"/>
      <c r="F88" s="42"/>
      <c r="G88" s="42"/>
      <c r="H88" s="43"/>
      <c r="I88" s="44"/>
      <c r="J88" s="43"/>
      <c r="K88" s="44"/>
      <c r="L88" s="43"/>
      <c r="M88" s="45"/>
      <c r="N88" s="46"/>
      <c r="O88" s="46"/>
      <c r="P88" s="46"/>
      <c r="Q88" s="46"/>
      <c r="R88" s="46"/>
      <c r="S88" s="46"/>
    </row>
    <row r="89" spans="1:19" ht="20.149999999999999" customHeight="1" x14ac:dyDescent="0.2">
      <c r="A89" s="11">
        <f t="shared" si="1"/>
        <v>74</v>
      </c>
      <c r="B89" s="41"/>
      <c r="C89" s="42"/>
      <c r="D89" s="42"/>
      <c r="E89" s="42"/>
      <c r="F89" s="42"/>
      <c r="G89" s="42"/>
      <c r="H89" s="43"/>
      <c r="I89" s="44"/>
      <c r="J89" s="43"/>
      <c r="K89" s="44"/>
      <c r="L89" s="43"/>
      <c r="M89" s="45"/>
      <c r="N89" s="46"/>
      <c r="O89" s="46"/>
      <c r="P89" s="46"/>
      <c r="Q89" s="46"/>
      <c r="R89" s="46"/>
      <c r="S89" s="46"/>
    </row>
    <row r="90" spans="1:19" ht="20.149999999999999" customHeight="1" x14ac:dyDescent="0.2">
      <c r="A90" s="11">
        <f t="shared" si="1"/>
        <v>75</v>
      </c>
      <c r="B90" s="41"/>
      <c r="C90" s="42"/>
      <c r="D90" s="42"/>
      <c r="E90" s="42"/>
      <c r="F90" s="42"/>
      <c r="G90" s="42"/>
      <c r="H90" s="43"/>
      <c r="I90" s="44"/>
      <c r="J90" s="43"/>
      <c r="K90" s="44"/>
      <c r="L90" s="43"/>
      <c r="M90" s="45"/>
      <c r="N90" s="46"/>
      <c r="O90" s="46"/>
      <c r="P90" s="46"/>
      <c r="Q90" s="46"/>
      <c r="R90" s="46"/>
      <c r="S90" s="46"/>
    </row>
    <row r="91" spans="1:19" ht="20.149999999999999" customHeight="1" x14ac:dyDescent="0.2">
      <c r="A91" s="11">
        <f t="shared" si="1"/>
        <v>76</v>
      </c>
      <c r="B91" s="41"/>
      <c r="C91" s="42"/>
      <c r="D91" s="42"/>
      <c r="E91" s="42"/>
      <c r="F91" s="42"/>
      <c r="G91" s="42"/>
      <c r="H91" s="43"/>
      <c r="I91" s="44"/>
      <c r="J91" s="43"/>
      <c r="K91" s="44"/>
      <c r="L91" s="43"/>
      <c r="M91" s="45"/>
      <c r="N91" s="46"/>
      <c r="O91" s="46"/>
      <c r="P91" s="46"/>
      <c r="Q91" s="46"/>
      <c r="R91" s="46"/>
      <c r="S91" s="46"/>
    </row>
    <row r="92" spans="1:19" ht="20.149999999999999" customHeight="1" x14ac:dyDescent="0.2">
      <c r="A92" s="11">
        <f t="shared" si="1"/>
        <v>77</v>
      </c>
      <c r="B92" s="41"/>
      <c r="C92" s="42"/>
      <c r="D92" s="42"/>
      <c r="E92" s="42"/>
      <c r="F92" s="42"/>
      <c r="G92" s="42"/>
      <c r="H92" s="43"/>
      <c r="I92" s="44"/>
      <c r="J92" s="43"/>
      <c r="K92" s="44"/>
      <c r="L92" s="43"/>
      <c r="M92" s="45"/>
      <c r="N92" s="46"/>
      <c r="O92" s="46"/>
      <c r="P92" s="46"/>
      <c r="Q92" s="46"/>
      <c r="R92" s="46"/>
      <c r="S92" s="46"/>
    </row>
    <row r="93" spans="1:19" ht="20.149999999999999" customHeight="1" x14ac:dyDescent="0.2">
      <c r="A93" s="11">
        <f t="shared" si="1"/>
        <v>78</v>
      </c>
      <c r="B93" s="41"/>
      <c r="C93" s="42"/>
      <c r="D93" s="42"/>
      <c r="E93" s="42"/>
      <c r="F93" s="42"/>
      <c r="G93" s="42"/>
      <c r="H93" s="43"/>
      <c r="I93" s="44"/>
      <c r="J93" s="43"/>
      <c r="K93" s="44"/>
      <c r="L93" s="43"/>
      <c r="M93" s="45"/>
      <c r="N93" s="46"/>
      <c r="O93" s="46"/>
      <c r="P93" s="46"/>
      <c r="Q93" s="46"/>
      <c r="R93" s="46"/>
      <c r="S93" s="46"/>
    </row>
    <row r="94" spans="1:19" ht="20.149999999999999" customHeight="1" x14ac:dyDescent="0.2">
      <c r="A94" s="11">
        <f t="shared" si="1"/>
        <v>79</v>
      </c>
      <c r="B94" s="41"/>
      <c r="C94" s="42"/>
      <c r="D94" s="42"/>
      <c r="E94" s="42"/>
      <c r="F94" s="42"/>
      <c r="G94" s="42"/>
      <c r="H94" s="43"/>
      <c r="I94" s="44"/>
      <c r="J94" s="43"/>
      <c r="K94" s="44"/>
      <c r="L94" s="43"/>
      <c r="M94" s="45"/>
      <c r="N94" s="46"/>
      <c r="O94" s="46"/>
      <c r="P94" s="46"/>
      <c r="Q94" s="46"/>
      <c r="R94" s="46"/>
      <c r="S94" s="46"/>
    </row>
    <row r="95" spans="1:19" ht="20.149999999999999" customHeight="1" x14ac:dyDescent="0.2">
      <c r="A95" s="11">
        <f t="shared" si="1"/>
        <v>80</v>
      </c>
      <c r="B95" s="41"/>
      <c r="C95" s="42"/>
      <c r="D95" s="42"/>
      <c r="E95" s="42"/>
      <c r="F95" s="42"/>
      <c r="G95" s="42"/>
      <c r="H95" s="43"/>
      <c r="I95" s="44"/>
      <c r="J95" s="43"/>
      <c r="K95" s="44"/>
      <c r="L95" s="43"/>
      <c r="M95" s="45"/>
      <c r="N95" s="46"/>
      <c r="O95" s="46"/>
      <c r="P95" s="46"/>
      <c r="Q95" s="46"/>
      <c r="R95" s="46"/>
      <c r="S95" s="46"/>
    </row>
    <row r="96" spans="1:19" ht="20.149999999999999" customHeight="1" x14ac:dyDescent="0.2">
      <c r="A96" s="11">
        <f t="shared" si="1"/>
        <v>81</v>
      </c>
      <c r="B96" s="41"/>
      <c r="C96" s="42"/>
      <c r="D96" s="42"/>
      <c r="E96" s="42"/>
      <c r="F96" s="42"/>
      <c r="G96" s="42"/>
      <c r="H96" s="43"/>
      <c r="I96" s="44"/>
      <c r="J96" s="43"/>
      <c r="K96" s="44"/>
      <c r="L96" s="43"/>
      <c r="M96" s="45"/>
      <c r="N96" s="46"/>
      <c r="O96" s="46"/>
      <c r="P96" s="46"/>
      <c r="Q96" s="46"/>
      <c r="R96" s="46"/>
      <c r="S96" s="46"/>
    </row>
    <row r="97" spans="1:19" ht="20.149999999999999" customHeight="1" x14ac:dyDescent="0.2">
      <c r="A97" s="11">
        <f t="shared" si="1"/>
        <v>82</v>
      </c>
      <c r="B97" s="41"/>
      <c r="C97" s="42"/>
      <c r="D97" s="42"/>
      <c r="E97" s="42"/>
      <c r="F97" s="42"/>
      <c r="G97" s="42"/>
      <c r="H97" s="43"/>
      <c r="I97" s="44"/>
      <c r="J97" s="43"/>
      <c r="K97" s="44"/>
      <c r="L97" s="43"/>
      <c r="M97" s="45"/>
      <c r="N97" s="46"/>
      <c r="O97" s="46"/>
      <c r="P97" s="46"/>
      <c r="Q97" s="46"/>
      <c r="R97" s="46"/>
      <c r="S97" s="46"/>
    </row>
    <row r="98" spans="1:19" ht="20.149999999999999" customHeight="1" x14ac:dyDescent="0.2">
      <c r="A98" s="11">
        <f t="shared" si="1"/>
        <v>83</v>
      </c>
      <c r="B98" s="41"/>
      <c r="C98" s="42"/>
      <c r="D98" s="42"/>
      <c r="E98" s="42"/>
      <c r="F98" s="42"/>
      <c r="G98" s="42"/>
      <c r="H98" s="43"/>
      <c r="I98" s="44"/>
      <c r="J98" s="43"/>
      <c r="K98" s="44"/>
      <c r="L98" s="43"/>
      <c r="M98" s="45"/>
      <c r="N98" s="46"/>
      <c r="O98" s="46"/>
      <c r="P98" s="46"/>
      <c r="Q98" s="46"/>
      <c r="R98" s="46"/>
      <c r="S98" s="46"/>
    </row>
    <row r="99" spans="1:19" ht="20.149999999999999" customHeight="1" x14ac:dyDescent="0.2">
      <c r="A99" s="11">
        <f t="shared" si="1"/>
        <v>84</v>
      </c>
      <c r="B99" s="41"/>
      <c r="C99" s="42"/>
      <c r="D99" s="42"/>
      <c r="E99" s="42"/>
      <c r="F99" s="42"/>
      <c r="G99" s="42"/>
      <c r="H99" s="43"/>
      <c r="I99" s="44"/>
      <c r="J99" s="43"/>
      <c r="K99" s="44"/>
      <c r="L99" s="43"/>
      <c r="M99" s="45"/>
      <c r="N99" s="46"/>
      <c r="O99" s="46"/>
      <c r="P99" s="46"/>
      <c r="Q99" s="46"/>
      <c r="R99" s="46"/>
      <c r="S99" s="46"/>
    </row>
    <row r="100" spans="1:19" ht="20.149999999999999" customHeight="1" x14ac:dyDescent="0.2">
      <c r="A100" s="11">
        <f t="shared" si="1"/>
        <v>85</v>
      </c>
      <c r="B100" s="41"/>
      <c r="C100" s="42"/>
      <c r="D100" s="42"/>
      <c r="E100" s="42"/>
      <c r="F100" s="42"/>
      <c r="G100" s="42"/>
      <c r="H100" s="43"/>
      <c r="I100" s="44"/>
      <c r="J100" s="43"/>
      <c r="K100" s="44"/>
      <c r="L100" s="43"/>
      <c r="M100" s="45"/>
      <c r="N100" s="46"/>
      <c r="O100" s="46"/>
      <c r="P100" s="46"/>
      <c r="Q100" s="46"/>
      <c r="R100" s="46"/>
      <c r="S100" s="46"/>
    </row>
    <row r="101" spans="1:19" ht="20.149999999999999" customHeight="1" x14ac:dyDescent="0.2">
      <c r="A101" s="11">
        <f t="shared" si="1"/>
        <v>86</v>
      </c>
      <c r="B101" s="41"/>
      <c r="C101" s="42"/>
      <c r="D101" s="42"/>
      <c r="E101" s="42"/>
      <c r="F101" s="42"/>
      <c r="G101" s="42"/>
      <c r="H101" s="43"/>
      <c r="I101" s="44"/>
      <c r="J101" s="43"/>
      <c r="K101" s="44"/>
      <c r="L101" s="43"/>
      <c r="M101" s="45"/>
      <c r="N101" s="46"/>
      <c r="O101" s="46"/>
      <c r="P101" s="46"/>
      <c r="Q101" s="46"/>
      <c r="R101" s="46"/>
      <c r="S101" s="46"/>
    </row>
    <row r="102" spans="1:19" ht="20.149999999999999" customHeight="1" x14ac:dyDescent="0.2">
      <c r="A102" s="11">
        <f t="shared" si="1"/>
        <v>87</v>
      </c>
      <c r="B102" s="41"/>
      <c r="C102" s="42"/>
      <c r="D102" s="42"/>
      <c r="E102" s="42"/>
      <c r="F102" s="42"/>
      <c r="G102" s="42"/>
      <c r="H102" s="43"/>
      <c r="I102" s="44"/>
      <c r="J102" s="43"/>
      <c r="K102" s="44"/>
      <c r="L102" s="43"/>
      <c r="M102" s="45"/>
      <c r="N102" s="46"/>
      <c r="O102" s="46"/>
      <c r="P102" s="46"/>
      <c r="Q102" s="46"/>
      <c r="R102" s="46"/>
      <c r="S102" s="46"/>
    </row>
    <row r="103" spans="1:19" ht="20.149999999999999" customHeight="1" x14ac:dyDescent="0.2">
      <c r="A103" s="11">
        <f t="shared" si="1"/>
        <v>88</v>
      </c>
      <c r="B103" s="41"/>
      <c r="C103" s="42"/>
      <c r="D103" s="42"/>
      <c r="E103" s="42"/>
      <c r="F103" s="42"/>
      <c r="G103" s="42"/>
      <c r="H103" s="43"/>
      <c r="I103" s="44"/>
      <c r="J103" s="43"/>
      <c r="K103" s="44"/>
      <c r="L103" s="43"/>
      <c r="M103" s="45"/>
      <c r="N103" s="46"/>
      <c r="O103" s="46"/>
      <c r="P103" s="46"/>
      <c r="Q103" s="46"/>
      <c r="R103" s="46"/>
      <c r="S103" s="46"/>
    </row>
    <row r="104" spans="1:19" ht="20.149999999999999" customHeight="1" x14ac:dyDescent="0.2">
      <c r="A104" s="11">
        <f t="shared" si="1"/>
        <v>89</v>
      </c>
      <c r="B104" s="41"/>
      <c r="C104" s="42"/>
      <c r="D104" s="42"/>
      <c r="E104" s="42"/>
      <c r="F104" s="42"/>
      <c r="G104" s="42"/>
      <c r="H104" s="43"/>
      <c r="I104" s="44"/>
      <c r="J104" s="43"/>
      <c r="K104" s="44"/>
      <c r="L104" s="43"/>
      <c r="M104" s="45"/>
      <c r="N104" s="46"/>
      <c r="O104" s="46"/>
      <c r="P104" s="46"/>
      <c r="Q104" s="46"/>
      <c r="R104" s="46"/>
      <c r="S104" s="46"/>
    </row>
    <row r="105" spans="1:19" ht="20.149999999999999" customHeight="1" x14ac:dyDescent="0.2">
      <c r="A105" s="11">
        <f t="shared" si="1"/>
        <v>90</v>
      </c>
      <c r="B105" s="41"/>
      <c r="C105" s="42"/>
      <c r="D105" s="42"/>
      <c r="E105" s="42"/>
      <c r="F105" s="42"/>
      <c r="G105" s="42"/>
      <c r="H105" s="43"/>
      <c r="I105" s="44"/>
      <c r="J105" s="43"/>
      <c r="K105" s="44"/>
      <c r="L105" s="43"/>
      <c r="M105" s="45"/>
      <c r="N105" s="46"/>
      <c r="O105" s="46"/>
      <c r="P105" s="46"/>
      <c r="Q105" s="46"/>
      <c r="R105" s="46"/>
      <c r="S105" s="46"/>
    </row>
    <row r="106" spans="1:19" ht="20.149999999999999" customHeight="1" x14ac:dyDescent="0.2">
      <c r="A106" s="11">
        <f t="shared" si="1"/>
        <v>91</v>
      </c>
      <c r="B106" s="41"/>
      <c r="C106" s="42"/>
      <c r="D106" s="42"/>
      <c r="E106" s="42"/>
      <c r="F106" s="42"/>
      <c r="G106" s="42"/>
      <c r="H106" s="43"/>
      <c r="I106" s="44"/>
      <c r="J106" s="43"/>
      <c r="K106" s="44"/>
      <c r="L106" s="43"/>
      <c r="M106" s="45"/>
      <c r="N106" s="46"/>
      <c r="O106" s="46"/>
      <c r="P106" s="46"/>
      <c r="Q106" s="46"/>
      <c r="R106" s="46"/>
      <c r="S106" s="46"/>
    </row>
    <row r="107" spans="1:19" ht="20.149999999999999" customHeight="1" x14ac:dyDescent="0.2">
      <c r="A107" s="11">
        <f t="shared" si="1"/>
        <v>92</v>
      </c>
      <c r="B107" s="41"/>
      <c r="C107" s="42"/>
      <c r="D107" s="42"/>
      <c r="E107" s="42"/>
      <c r="F107" s="42"/>
      <c r="G107" s="42"/>
      <c r="H107" s="43"/>
      <c r="I107" s="44"/>
      <c r="J107" s="43"/>
      <c r="K107" s="44"/>
      <c r="L107" s="43"/>
      <c r="M107" s="45"/>
      <c r="N107" s="46"/>
      <c r="O107" s="46"/>
      <c r="P107" s="46"/>
      <c r="Q107" s="46"/>
      <c r="R107" s="46"/>
      <c r="S107" s="46"/>
    </row>
    <row r="108" spans="1:19" ht="20.149999999999999" customHeight="1" x14ac:dyDescent="0.2">
      <c r="A108" s="11">
        <f t="shared" si="1"/>
        <v>93</v>
      </c>
      <c r="B108" s="41"/>
      <c r="C108" s="42"/>
      <c r="D108" s="42"/>
      <c r="E108" s="42"/>
      <c r="F108" s="42"/>
      <c r="G108" s="42"/>
      <c r="H108" s="43"/>
      <c r="I108" s="44"/>
      <c r="J108" s="43"/>
      <c r="K108" s="44"/>
      <c r="L108" s="43"/>
      <c r="M108" s="45"/>
      <c r="N108" s="46"/>
      <c r="O108" s="46"/>
      <c r="P108" s="46"/>
      <c r="Q108" s="46"/>
      <c r="R108" s="46"/>
      <c r="S108" s="46"/>
    </row>
    <row r="109" spans="1:19" ht="20.149999999999999" customHeight="1" x14ac:dyDescent="0.2">
      <c r="A109" s="11">
        <f t="shared" si="1"/>
        <v>94</v>
      </c>
      <c r="B109" s="41"/>
      <c r="C109" s="42"/>
      <c r="D109" s="42"/>
      <c r="E109" s="42"/>
      <c r="F109" s="42"/>
      <c r="G109" s="42"/>
      <c r="H109" s="43"/>
      <c r="I109" s="44"/>
      <c r="J109" s="43"/>
      <c r="K109" s="44"/>
      <c r="L109" s="43"/>
      <c r="M109" s="45"/>
      <c r="N109" s="46"/>
      <c r="O109" s="46"/>
      <c r="P109" s="46"/>
      <c r="Q109" s="46"/>
      <c r="R109" s="46"/>
      <c r="S109" s="46"/>
    </row>
    <row r="110" spans="1:19" ht="20.149999999999999" customHeight="1" x14ac:dyDescent="0.2">
      <c r="A110" s="11">
        <f t="shared" si="1"/>
        <v>95</v>
      </c>
      <c r="B110" s="41"/>
      <c r="C110" s="42"/>
      <c r="D110" s="42"/>
      <c r="E110" s="42"/>
      <c r="F110" s="42"/>
      <c r="G110" s="42"/>
      <c r="H110" s="43"/>
      <c r="I110" s="44"/>
      <c r="J110" s="43"/>
      <c r="K110" s="44"/>
      <c r="L110" s="43"/>
      <c r="M110" s="45"/>
      <c r="N110" s="46"/>
      <c r="O110" s="46"/>
      <c r="P110" s="46"/>
      <c r="Q110" s="46"/>
      <c r="R110" s="46"/>
      <c r="S110" s="46"/>
    </row>
    <row r="111" spans="1:19" ht="20.149999999999999" customHeight="1" x14ac:dyDescent="0.2">
      <c r="A111" s="11">
        <f t="shared" si="1"/>
        <v>96</v>
      </c>
      <c r="B111" s="41"/>
      <c r="C111" s="42"/>
      <c r="D111" s="42"/>
      <c r="E111" s="42"/>
      <c r="F111" s="42"/>
      <c r="G111" s="42"/>
      <c r="H111" s="43"/>
      <c r="I111" s="44"/>
      <c r="J111" s="43"/>
      <c r="K111" s="44"/>
      <c r="L111" s="43"/>
      <c r="M111" s="45"/>
      <c r="N111" s="46"/>
      <c r="O111" s="46"/>
      <c r="P111" s="46"/>
      <c r="Q111" s="46"/>
      <c r="R111" s="46"/>
      <c r="S111" s="46"/>
    </row>
    <row r="112" spans="1:19" ht="20.149999999999999" customHeight="1" x14ac:dyDescent="0.2">
      <c r="A112" s="11">
        <f t="shared" si="1"/>
        <v>97</v>
      </c>
      <c r="B112" s="41"/>
      <c r="C112" s="42"/>
      <c r="D112" s="42"/>
      <c r="E112" s="42"/>
      <c r="F112" s="42"/>
      <c r="G112" s="42"/>
      <c r="H112" s="43"/>
      <c r="I112" s="44"/>
      <c r="J112" s="43"/>
      <c r="K112" s="44"/>
      <c r="L112" s="43"/>
      <c r="M112" s="45"/>
      <c r="N112" s="46"/>
      <c r="O112" s="46"/>
      <c r="P112" s="46"/>
      <c r="Q112" s="46"/>
      <c r="R112" s="46"/>
      <c r="S112" s="46"/>
    </row>
    <row r="113" spans="1:19" ht="20.149999999999999" customHeight="1" x14ac:dyDescent="0.2">
      <c r="A113" s="11">
        <f t="shared" si="1"/>
        <v>98</v>
      </c>
      <c r="B113" s="41"/>
      <c r="C113" s="42"/>
      <c r="D113" s="42"/>
      <c r="E113" s="42"/>
      <c r="F113" s="42"/>
      <c r="G113" s="42"/>
      <c r="H113" s="43"/>
      <c r="I113" s="44"/>
      <c r="J113" s="43"/>
      <c r="K113" s="44"/>
      <c r="L113" s="43"/>
      <c r="M113" s="45"/>
      <c r="N113" s="46"/>
      <c r="O113" s="46"/>
      <c r="P113" s="46"/>
      <c r="Q113" s="46"/>
      <c r="R113" s="46"/>
      <c r="S113" s="46"/>
    </row>
    <row r="114" spans="1:19" ht="20.149999999999999" customHeight="1" x14ac:dyDescent="0.2">
      <c r="A114" s="11">
        <f t="shared" si="1"/>
        <v>99</v>
      </c>
      <c r="B114" s="41"/>
      <c r="C114" s="42"/>
      <c r="D114" s="42"/>
      <c r="E114" s="42"/>
      <c r="F114" s="42"/>
      <c r="G114" s="42"/>
      <c r="H114" s="43"/>
      <c r="I114" s="44"/>
      <c r="J114" s="43"/>
      <c r="K114" s="44"/>
      <c r="L114" s="43"/>
      <c r="M114" s="45"/>
      <c r="N114" s="46"/>
      <c r="O114" s="46"/>
      <c r="P114" s="46"/>
      <c r="Q114" s="46"/>
      <c r="R114" s="46"/>
      <c r="S114" s="46"/>
    </row>
    <row r="115" spans="1:19" ht="20.149999999999999" customHeight="1" x14ac:dyDescent="0.2">
      <c r="A115" s="11">
        <f t="shared" si="1"/>
        <v>100</v>
      </c>
      <c r="B115" s="41"/>
      <c r="C115" s="42"/>
      <c r="D115" s="42"/>
      <c r="E115" s="42"/>
      <c r="F115" s="42"/>
      <c r="G115" s="42"/>
      <c r="H115" s="43"/>
      <c r="I115" s="44"/>
      <c r="J115" s="43"/>
      <c r="K115" s="44"/>
      <c r="L115" s="43"/>
      <c r="M115" s="45"/>
      <c r="N115" s="46"/>
      <c r="O115" s="46"/>
      <c r="P115" s="46"/>
      <c r="Q115" s="46"/>
      <c r="R115" s="46"/>
      <c r="S115" s="46"/>
    </row>
    <row r="116" spans="1:19" ht="20.149999999999999" customHeight="1" x14ac:dyDescent="0.2">
      <c r="A116" s="11">
        <f t="shared" si="1"/>
        <v>101</v>
      </c>
      <c r="B116" s="41"/>
      <c r="C116" s="42"/>
      <c r="D116" s="42"/>
      <c r="E116" s="42"/>
      <c r="F116" s="42"/>
      <c r="G116" s="42"/>
      <c r="H116" s="43"/>
      <c r="I116" s="44"/>
      <c r="J116" s="43"/>
      <c r="K116" s="44"/>
      <c r="L116" s="43"/>
      <c r="M116" s="45"/>
      <c r="N116" s="46"/>
      <c r="O116" s="46"/>
      <c r="P116" s="46"/>
      <c r="Q116" s="46"/>
      <c r="R116" s="46"/>
      <c r="S116" s="46"/>
    </row>
    <row r="117" spans="1:19" ht="20.149999999999999" customHeight="1" x14ac:dyDescent="0.2">
      <c r="A117" s="11">
        <f t="shared" si="1"/>
        <v>102</v>
      </c>
      <c r="B117" s="41"/>
      <c r="C117" s="42"/>
      <c r="D117" s="42"/>
      <c r="E117" s="42"/>
      <c r="F117" s="42"/>
      <c r="G117" s="42"/>
      <c r="H117" s="43"/>
      <c r="I117" s="44"/>
      <c r="J117" s="43"/>
      <c r="K117" s="44"/>
      <c r="L117" s="43"/>
      <c r="M117" s="45"/>
      <c r="N117" s="46"/>
      <c r="O117" s="46"/>
      <c r="P117" s="46"/>
      <c r="Q117" s="46"/>
      <c r="R117" s="46"/>
      <c r="S117" s="46"/>
    </row>
    <row r="118" spans="1:19" ht="20.149999999999999" customHeight="1" x14ac:dyDescent="0.2">
      <c r="A118" s="11">
        <f t="shared" si="1"/>
        <v>103</v>
      </c>
      <c r="B118" s="41"/>
      <c r="C118" s="42"/>
      <c r="D118" s="42"/>
      <c r="E118" s="42"/>
      <c r="F118" s="42"/>
      <c r="G118" s="42"/>
      <c r="H118" s="43"/>
      <c r="I118" s="44"/>
      <c r="J118" s="43"/>
      <c r="K118" s="44"/>
      <c r="L118" s="43"/>
      <c r="M118" s="45"/>
      <c r="N118" s="46"/>
      <c r="O118" s="46"/>
      <c r="P118" s="46"/>
      <c r="Q118" s="46"/>
      <c r="R118" s="46"/>
      <c r="S118" s="46"/>
    </row>
    <row r="119" spans="1:19" ht="20.149999999999999" customHeight="1" x14ac:dyDescent="0.2">
      <c r="A119" s="11">
        <f t="shared" si="1"/>
        <v>104</v>
      </c>
      <c r="B119" s="41"/>
      <c r="C119" s="42"/>
      <c r="D119" s="42"/>
      <c r="E119" s="42"/>
      <c r="F119" s="42"/>
      <c r="G119" s="42"/>
      <c r="H119" s="43"/>
      <c r="I119" s="44"/>
      <c r="J119" s="43"/>
      <c r="K119" s="44"/>
      <c r="L119" s="43"/>
      <c r="M119" s="45"/>
      <c r="N119" s="46"/>
      <c r="O119" s="46"/>
      <c r="P119" s="46"/>
      <c r="Q119" s="46"/>
      <c r="R119" s="46"/>
      <c r="S119" s="46"/>
    </row>
    <row r="120" spans="1:19" ht="20.149999999999999" customHeight="1" x14ac:dyDescent="0.2">
      <c r="A120" s="11">
        <f t="shared" si="1"/>
        <v>105</v>
      </c>
      <c r="B120" s="41"/>
      <c r="C120" s="42"/>
      <c r="D120" s="42"/>
      <c r="E120" s="42"/>
      <c r="F120" s="42"/>
      <c r="G120" s="42"/>
      <c r="H120" s="43"/>
      <c r="I120" s="44"/>
      <c r="J120" s="43"/>
      <c r="K120" s="44"/>
      <c r="L120" s="43"/>
      <c r="M120" s="45"/>
      <c r="N120" s="46"/>
      <c r="O120" s="46"/>
      <c r="P120" s="46"/>
      <c r="Q120" s="46"/>
      <c r="R120" s="46"/>
      <c r="S120" s="46"/>
    </row>
    <row r="121" spans="1:19" ht="20.149999999999999" customHeight="1" x14ac:dyDescent="0.2">
      <c r="A121" s="11">
        <f t="shared" si="1"/>
        <v>106</v>
      </c>
      <c r="B121" s="41"/>
      <c r="C121" s="42"/>
      <c r="D121" s="42"/>
      <c r="E121" s="42"/>
      <c r="F121" s="42"/>
      <c r="G121" s="42"/>
      <c r="H121" s="43"/>
      <c r="I121" s="44"/>
      <c r="J121" s="43"/>
      <c r="K121" s="44"/>
      <c r="L121" s="43"/>
      <c r="M121" s="45"/>
      <c r="N121" s="46"/>
      <c r="O121" s="46"/>
      <c r="P121" s="46"/>
      <c r="Q121" s="46"/>
      <c r="R121" s="46"/>
      <c r="S121" s="46"/>
    </row>
    <row r="122" spans="1:19" ht="20.149999999999999" customHeight="1" x14ac:dyDescent="0.2">
      <c r="A122" s="11">
        <f t="shared" si="1"/>
        <v>107</v>
      </c>
      <c r="B122" s="41"/>
      <c r="C122" s="42"/>
      <c r="D122" s="42"/>
      <c r="E122" s="42"/>
      <c r="F122" s="42"/>
      <c r="G122" s="42"/>
      <c r="H122" s="43"/>
      <c r="I122" s="44"/>
      <c r="J122" s="43"/>
      <c r="K122" s="44"/>
      <c r="L122" s="43"/>
      <c r="M122" s="45"/>
      <c r="N122" s="46"/>
      <c r="O122" s="46"/>
      <c r="P122" s="46"/>
      <c r="Q122" s="46"/>
      <c r="R122" s="46"/>
      <c r="S122" s="46"/>
    </row>
    <row r="123" spans="1:19" ht="20.149999999999999" customHeight="1" x14ac:dyDescent="0.2">
      <c r="A123" s="11">
        <f t="shared" si="1"/>
        <v>108</v>
      </c>
      <c r="B123" s="41"/>
      <c r="C123" s="42"/>
      <c r="D123" s="42"/>
      <c r="E123" s="42"/>
      <c r="F123" s="42"/>
      <c r="G123" s="42"/>
      <c r="H123" s="43"/>
      <c r="I123" s="44"/>
      <c r="J123" s="43"/>
      <c r="K123" s="44"/>
      <c r="L123" s="43"/>
      <c r="M123" s="45"/>
      <c r="N123" s="46"/>
      <c r="O123" s="46"/>
      <c r="P123" s="46"/>
      <c r="Q123" s="46"/>
      <c r="R123" s="46"/>
      <c r="S123" s="46"/>
    </row>
    <row r="124" spans="1:19" ht="20.149999999999999" customHeight="1" x14ac:dyDescent="0.2">
      <c r="A124" s="11">
        <f t="shared" si="1"/>
        <v>109</v>
      </c>
      <c r="B124" s="41"/>
      <c r="C124" s="42"/>
      <c r="D124" s="42"/>
      <c r="E124" s="42"/>
      <c r="F124" s="42"/>
      <c r="G124" s="42"/>
      <c r="H124" s="43"/>
      <c r="I124" s="44"/>
      <c r="J124" s="43"/>
      <c r="K124" s="44"/>
      <c r="L124" s="43"/>
      <c r="M124" s="45"/>
      <c r="N124" s="46"/>
      <c r="O124" s="46"/>
      <c r="P124" s="46"/>
      <c r="Q124" s="46"/>
      <c r="R124" s="46"/>
      <c r="S124" s="46"/>
    </row>
    <row r="125" spans="1:19" ht="20.149999999999999" customHeight="1" x14ac:dyDescent="0.2">
      <c r="A125" s="11">
        <f t="shared" si="1"/>
        <v>110</v>
      </c>
      <c r="B125" s="41"/>
      <c r="C125" s="42"/>
      <c r="D125" s="42"/>
      <c r="E125" s="42"/>
      <c r="F125" s="42"/>
      <c r="G125" s="42"/>
      <c r="H125" s="43"/>
      <c r="I125" s="44"/>
      <c r="J125" s="43"/>
      <c r="K125" s="44"/>
      <c r="L125" s="43"/>
      <c r="M125" s="45"/>
      <c r="N125" s="46"/>
      <c r="O125" s="46"/>
      <c r="P125" s="46"/>
      <c r="Q125" s="46"/>
      <c r="R125" s="46"/>
      <c r="S125" s="46"/>
    </row>
    <row r="126" spans="1:19" ht="20.149999999999999" customHeight="1" x14ac:dyDescent="0.2">
      <c r="A126" s="11">
        <f t="shared" si="1"/>
        <v>111</v>
      </c>
      <c r="B126" s="41"/>
      <c r="C126" s="42"/>
      <c r="D126" s="42"/>
      <c r="E126" s="42"/>
      <c r="F126" s="42"/>
      <c r="G126" s="42"/>
      <c r="H126" s="43"/>
      <c r="I126" s="44"/>
      <c r="J126" s="43"/>
      <c r="K126" s="44"/>
      <c r="L126" s="43"/>
      <c r="M126" s="45"/>
      <c r="N126" s="46"/>
      <c r="O126" s="46"/>
      <c r="P126" s="46"/>
      <c r="Q126" s="46"/>
      <c r="R126" s="46"/>
      <c r="S126" s="46"/>
    </row>
    <row r="127" spans="1:19" ht="20.149999999999999" customHeight="1" x14ac:dyDescent="0.2">
      <c r="A127" s="11">
        <f t="shared" si="1"/>
        <v>112</v>
      </c>
      <c r="B127" s="41"/>
      <c r="C127" s="42"/>
      <c r="D127" s="42"/>
      <c r="E127" s="42"/>
      <c r="F127" s="42"/>
      <c r="G127" s="42"/>
      <c r="H127" s="43"/>
      <c r="I127" s="44"/>
      <c r="J127" s="43"/>
      <c r="K127" s="44"/>
      <c r="L127" s="43"/>
      <c r="M127" s="45"/>
      <c r="N127" s="46"/>
      <c r="O127" s="46"/>
      <c r="P127" s="46"/>
      <c r="Q127" s="46"/>
      <c r="R127" s="46"/>
      <c r="S127" s="46"/>
    </row>
    <row r="128" spans="1:19" ht="20.149999999999999" customHeight="1" x14ac:dyDescent="0.2">
      <c r="A128" s="11">
        <f t="shared" si="1"/>
        <v>113</v>
      </c>
      <c r="B128" s="41"/>
      <c r="C128" s="42"/>
      <c r="D128" s="42"/>
      <c r="E128" s="42"/>
      <c r="F128" s="42"/>
      <c r="G128" s="42"/>
      <c r="H128" s="43"/>
      <c r="I128" s="44"/>
      <c r="J128" s="43"/>
      <c r="K128" s="44"/>
      <c r="L128" s="43"/>
      <c r="M128" s="45"/>
      <c r="N128" s="46"/>
      <c r="O128" s="46"/>
      <c r="P128" s="46"/>
      <c r="Q128" s="46"/>
      <c r="R128" s="46"/>
      <c r="S128" s="46"/>
    </row>
    <row r="129" spans="1:19" ht="20.149999999999999" customHeight="1" x14ac:dyDescent="0.2">
      <c r="A129" s="11">
        <f t="shared" si="1"/>
        <v>114</v>
      </c>
      <c r="B129" s="41"/>
      <c r="C129" s="42"/>
      <c r="D129" s="42"/>
      <c r="E129" s="42"/>
      <c r="F129" s="42"/>
      <c r="G129" s="42"/>
      <c r="H129" s="43"/>
      <c r="I129" s="44"/>
      <c r="J129" s="43"/>
      <c r="K129" s="44"/>
      <c r="L129" s="43"/>
      <c r="M129" s="45"/>
      <c r="N129" s="46"/>
      <c r="O129" s="46"/>
      <c r="P129" s="46"/>
      <c r="Q129" s="46"/>
      <c r="R129" s="46"/>
      <c r="S129" s="46"/>
    </row>
    <row r="130" spans="1:19" ht="20.149999999999999" customHeight="1" x14ac:dyDescent="0.2">
      <c r="A130" s="11">
        <f t="shared" si="1"/>
        <v>115</v>
      </c>
      <c r="B130" s="41"/>
      <c r="C130" s="42"/>
      <c r="D130" s="42"/>
      <c r="E130" s="42"/>
      <c r="F130" s="42"/>
      <c r="G130" s="42"/>
      <c r="H130" s="43"/>
      <c r="I130" s="44"/>
      <c r="J130" s="43"/>
      <c r="K130" s="44"/>
      <c r="L130" s="43"/>
      <c r="M130" s="45"/>
      <c r="N130" s="46"/>
      <c r="O130" s="46"/>
      <c r="P130" s="46"/>
      <c r="Q130" s="46"/>
      <c r="R130" s="46"/>
      <c r="S130" s="46"/>
    </row>
    <row r="131" spans="1:19" ht="20.149999999999999" customHeight="1" x14ac:dyDescent="0.2">
      <c r="A131" s="11">
        <f t="shared" si="1"/>
        <v>116</v>
      </c>
      <c r="B131" s="41"/>
      <c r="C131" s="42"/>
      <c r="D131" s="42"/>
      <c r="E131" s="42"/>
      <c r="F131" s="42"/>
      <c r="G131" s="42"/>
      <c r="H131" s="43"/>
      <c r="I131" s="44"/>
      <c r="J131" s="43"/>
      <c r="K131" s="44"/>
      <c r="L131" s="43"/>
      <c r="M131" s="45"/>
      <c r="N131" s="46"/>
      <c r="O131" s="46"/>
      <c r="P131" s="46"/>
      <c r="Q131" s="46"/>
      <c r="R131" s="46"/>
      <c r="S131" s="46"/>
    </row>
    <row r="132" spans="1:19" ht="20.149999999999999" customHeight="1" x14ac:dyDescent="0.2">
      <c r="A132" s="11">
        <f t="shared" si="1"/>
        <v>117</v>
      </c>
      <c r="B132" s="41"/>
      <c r="C132" s="42"/>
      <c r="D132" s="42"/>
      <c r="E132" s="42"/>
      <c r="F132" s="42"/>
      <c r="G132" s="42"/>
      <c r="H132" s="43"/>
      <c r="I132" s="44"/>
      <c r="J132" s="43"/>
      <c r="K132" s="44"/>
      <c r="L132" s="43"/>
      <c r="M132" s="45"/>
      <c r="N132" s="46"/>
      <c r="O132" s="46"/>
      <c r="P132" s="46"/>
      <c r="Q132" s="46"/>
      <c r="R132" s="46"/>
      <c r="S132" s="46"/>
    </row>
    <row r="133" spans="1:19" ht="20.149999999999999" customHeight="1" x14ac:dyDescent="0.2">
      <c r="A133" s="11">
        <f t="shared" si="1"/>
        <v>118</v>
      </c>
      <c r="B133" s="41"/>
      <c r="C133" s="42"/>
      <c r="D133" s="42"/>
      <c r="E133" s="42"/>
      <c r="F133" s="42"/>
      <c r="G133" s="42"/>
      <c r="H133" s="43"/>
      <c r="I133" s="44"/>
      <c r="J133" s="43"/>
      <c r="K133" s="44"/>
      <c r="L133" s="43"/>
      <c r="M133" s="45"/>
      <c r="N133" s="46"/>
      <c r="O133" s="46"/>
      <c r="P133" s="46"/>
      <c r="Q133" s="46"/>
      <c r="R133" s="46"/>
      <c r="S133" s="46"/>
    </row>
    <row r="134" spans="1:19" ht="20.149999999999999" customHeight="1" x14ac:dyDescent="0.2">
      <c r="A134" s="11">
        <f t="shared" si="1"/>
        <v>119</v>
      </c>
      <c r="B134" s="41"/>
      <c r="C134" s="42"/>
      <c r="D134" s="42"/>
      <c r="E134" s="42"/>
      <c r="F134" s="42"/>
      <c r="G134" s="42"/>
      <c r="H134" s="43"/>
      <c r="I134" s="44"/>
      <c r="J134" s="43"/>
      <c r="K134" s="44"/>
      <c r="L134" s="43"/>
      <c r="M134" s="45"/>
      <c r="N134" s="46"/>
      <c r="O134" s="46"/>
      <c r="P134" s="46"/>
      <c r="Q134" s="46"/>
      <c r="R134" s="46"/>
      <c r="S134" s="46"/>
    </row>
    <row r="135" spans="1:19" ht="20.149999999999999" customHeight="1" x14ac:dyDescent="0.2">
      <c r="A135" s="11">
        <f t="shared" si="1"/>
        <v>120</v>
      </c>
      <c r="B135" s="41"/>
      <c r="C135" s="42"/>
      <c r="D135" s="42"/>
      <c r="E135" s="42"/>
      <c r="F135" s="42"/>
      <c r="G135" s="42"/>
      <c r="H135" s="43"/>
      <c r="I135" s="44"/>
      <c r="J135" s="43"/>
      <c r="K135" s="44"/>
      <c r="L135" s="43"/>
      <c r="M135" s="45"/>
      <c r="N135" s="46"/>
      <c r="O135" s="46"/>
      <c r="P135" s="46"/>
      <c r="Q135" s="46"/>
      <c r="R135" s="46"/>
      <c r="S135" s="46"/>
    </row>
    <row r="136" spans="1:19" ht="20.149999999999999" customHeight="1" x14ac:dyDescent="0.2">
      <c r="A136" s="11">
        <f t="shared" si="1"/>
        <v>121</v>
      </c>
      <c r="B136" s="41"/>
      <c r="C136" s="42"/>
      <c r="D136" s="42"/>
      <c r="E136" s="42"/>
      <c r="F136" s="42"/>
      <c r="G136" s="42"/>
      <c r="H136" s="43"/>
      <c r="I136" s="44"/>
      <c r="J136" s="43"/>
      <c r="K136" s="44"/>
      <c r="L136" s="43"/>
      <c r="M136" s="45"/>
      <c r="N136" s="46"/>
      <c r="O136" s="46"/>
      <c r="P136" s="46"/>
      <c r="Q136" s="46"/>
      <c r="R136" s="46"/>
      <c r="S136" s="46"/>
    </row>
    <row r="137" spans="1:19" ht="20.149999999999999" customHeight="1" x14ac:dyDescent="0.2">
      <c r="A137" s="11">
        <f t="shared" si="1"/>
        <v>122</v>
      </c>
      <c r="B137" s="41"/>
      <c r="C137" s="42"/>
      <c r="D137" s="42"/>
      <c r="E137" s="42"/>
      <c r="F137" s="42"/>
      <c r="G137" s="42"/>
      <c r="H137" s="43"/>
      <c r="I137" s="44"/>
      <c r="J137" s="43"/>
      <c r="K137" s="44"/>
      <c r="L137" s="43"/>
      <c r="M137" s="45"/>
      <c r="N137" s="46"/>
      <c r="O137" s="46"/>
      <c r="P137" s="46"/>
      <c r="Q137" s="46"/>
      <c r="R137" s="46"/>
      <c r="S137" s="46"/>
    </row>
    <row r="138" spans="1:19" ht="20.149999999999999" customHeight="1" x14ac:dyDescent="0.2">
      <c r="A138" s="11">
        <f t="shared" si="1"/>
        <v>123</v>
      </c>
      <c r="B138" s="41"/>
      <c r="C138" s="42"/>
      <c r="D138" s="42"/>
      <c r="E138" s="42"/>
      <c r="F138" s="42"/>
      <c r="G138" s="42"/>
      <c r="H138" s="43"/>
      <c r="I138" s="44"/>
      <c r="J138" s="43"/>
      <c r="K138" s="44"/>
      <c r="L138" s="43"/>
      <c r="M138" s="45"/>
      <c r="N138" s="46"/>
      <c r="O138" s="46"/>
      <c r="P138" s="46"/>
      <c r="Q138" s="46"/>
      <c r="R138" s="46"/>
      <c r="S138" s="46"/>
    </row>
    <row r="139" spans="1:19" ht="20.149999999999999" customHeight="1" x14ac:dyDescent="0.2">
      <c r="A139" s="11">
        <f t="shared" si="1"/>
        <v>124</v>
      </c>
      <c r="B139" s="41"/>
      <c r="C139" s="42"/>
      <c r="D139" s="42"/>
      <c r="E139" s="42"/>
      <c r="F139" s="42"/>
      <c r="G139" s="42"/>
      <c r="H139" s="43"/>
      <c r="I139" s="44"/>
      <c r="J139" s="43"/>
      <c r="K139" s="44"/>
      <c r="L139" s="43"/>
      <c r="M139" s="45"/>
      <c r="N139" s="46"/>
      <c r="O139" s="46"/>
      <c r="P139" s="46"/>
      <c r="Q139" s="46"/>
      <c r="R139" s="46"/>
      <c r="S139" s="46"/>
    </row>
    <row r="140" spans="1:19" ht="20.149999999999999" customHeight="1" x14ac:dyDescent="0.2">
      <c r="A140" s="11">
        <f t="shared" si="1"/>
        <v>125</v>
      </c>
      <c r="B140" s="41"/>
      <c r="C140" s="42"/>
      <c r="D140" s="42"/>
      <c r="E140" s="42"/>
      <c r="F140" s="42"/>
      <c r="G140" s="42"/>
      <c r="H140" s="43"/>
      <c r="I140" s="44"/>
      <c r="J140" s="43"/>
      <c r="K140" s="44"/>
      <c r="L140" s="43"/>
      <c r="M140" s="45"/>
      <c r="N140" s="46"/>
      <c r="O140" s="46"/>
      <c r="P140" s="46"/>
      <c r="Q140" s="46"/>
      <c r="R140" s="46"/>
      <c r="S140" s="46"/>
    </row>
    <row r="141" spans="1:19" ht="20.149999999999999" customHeight="1" x14ac:dyDescent="0.2">
      <c r="A141" s="11">
        <f t="shared" si="1"/>
        <v>126</v>
      </c>
      <c r="B141" s="41"/>
      <c r="C141" s="42"/>
      <c r="D141" s="42"/>
      <c r="E141" s="42"/>
      <c r="F141" s="42"/>
      <c r="G141" s="42"/>
      <c r="H141" s="43"/>
      <c r="I141" s="44"/>
      <c r="J141" s="43"/>
      <c r="K141" s="44"/>
      <c r="L141" s="43"/>
      <c r="M141" s="45"/>
      <c r="N141" s="46"/>
      <c r="O141" s="46"/>
      <c r="P141" s="46"/>
      <c r="Q141" s="46"/>
      <c r="R141" s="46"/>
      <c r="S141" s="46"/>
    </row>
    <row r="142" spans="1:19" ht="20.149999999999999" customHeight="1" x14ac:dyDescent="0.2">
      <c r="A142" s="11">
        <f t="shared" si="1"/>
        <v>127</v>
      </c>
      <c r="B142" s="41"/>
      <c r="C142" s="42"/>
      <c r="D142" s="42"/>
      <c r="E142" s="42"/>
      <c r="F142" s="42"/>
      <c r="G142" s="42"/>
      <c r="H142" s="43"/>
      <c r="I142" s="44"/>
      <c r="J142" s="43"/>
      <c r="K142" s="44"/>
      <c r="L142" s="43"/>
      <c r="M142" s="45"/>
      <c r="N142" s="46"/>
      <c r="O142" s="46"/>
      <c r="P142" s="46"/>
      <c r="Q142" s="46"/>
      <c r="R142" s="46"/>
      <c r="S142" s="46"/>
    </row>
    <row r="143" spans="1:19" ht="20.149999999999999" customHeight="1" x14ac:dyDescent="0.2">
      <c r="A143" s="11">
        <f t="shared" si="1"/>
        <v>128</v>
      </c>
      <c r="B143" s="41"/>
      <c r="C143" s="42"/>
      <c r="D143" s="42"/>
      <c r="E143" s="42"/>
      <c r="F143" s="42"/>
      <c r="G143" s="42"/>
      <c r="H143" s="43"/>
      <c r="I143" s="44"/>
      <c r="J143" s="43"/>
      <c r="K143" s="44"/>
      <c r="L143" s="43"/>
      <c r="M143" s="45"/>
      <c r="N143" s="46"/>
      <c r="O143" s="46"/>
      <c r="P143" s="46"/>
      <c r="Q143" s="46"/>
      <c r="R143" s="46"/>
      <c r="S143" s="46"/>
    </row>
    <row r="144" spans="1:19" ht="20.149999999999999" customHeight="1" x14ac:dyDescent="0.2">
      <c r="A144" s="11">
        <f t="shared" si="1"/>
        <v>129</v>
      </c>
      <c r="B144" s="41"/>
      <c r="C144" s="42"/>
      <c r="D144" s="42"/>
      <c r="E144" s="42"/>
      <c r="F144" s="42"/>
      <c r="G144" s="42"/>
      <c r="H144" s="43"/>
      <c r="I144" s="44"/>
      <c r="J144" s="43"/>
      <c r="K144" s="44"/>
      <c r="L144" s="43"/>
      <c r="M144" s="45"/>
      <c r="N144" s="46"/>
      <c r="O144" s="46"/>
      <c r="P144" s="46"/>
      <c r="Q144" s="46"/>
      <c r="R144" s="46"/>
      <c r="S144" s="46"/>
    </row>
    <row r="145" spans="1:19" ht="20.149999999999999" customHeight="1" x14ac:dyDescent="0.2">
      <c r="A145" s="11">
        <f t="shared" si="1"/>
        <v>130</v>
      </c>
      <c r="B145" s="41"/>
      <c r="C145" s="42"/>
      <c r="D145" s="42"/>
      <c r="E145" s="42"/>
      <c r="F145" s="42"/>
      <c r="G145" s="42"/>
      <c r="H145" s="43"/>
      <c r="I145" s="44"/>
      <c r="J145" s="43"/>
      <c r="K145" s="44"/>
      <c r="L145" s="43"/>
      <c r="M145" s="45"/>
      <c r="N145" s="46"/>
      <c r="O145" s="46"/>
      <c r="P145" s="46"/>
      <c r="Q145" s="46"/>
      <c r="R145" s="46"/>
      <c r="S145" s="46"/>
    </row>
    <row r="146" spans="1:19" ht="20.149999999999999" customHeight="1" x14ac:dyDescent="0.2">
      <c r="A146" s="11">
        <f t="shared" ref="A146:A209" si="2">A145+1</f>
        <v>131</v>
      </c>
      <c r="B146" s="41"/>
      <c r="C146" s="42"/>
      <c r="D146" s="42"/>
      <c r="E146" s="42"/>
      <c r="F146" s="42"/>
      <c r="G146" s="42"/>
      <c r="H146" s="43"/>
      <c r="I146" s="44"/>
      <c r="J146" s="43"/>
      <c r="K146" s="44"/>
      <c r="L146" s="43"/>
      <c r="M146" s="45"/>
      <c r="N146" s="46"/>
      <c r="O146" s="46"/>
      <c r="P146" s="46"/>
      <c r="Q146" s="46"/>
      <c r="R146" s="46"/>
      <c r="S146" s="46"/>
    </row>
    <row r="147" spans="1:19" ht="20.149999999999999" customHeight="1" x14ac:dyDescent="0.2">
      <c r="A147" s="11">
        <f t="shared" si="2"/>
        <v>132</v>
      </c>
      <c r="B147" s="41"/>
      <c r="C147" s="42"/>
      <c r="D147" s="42"/>
      <c r="E147" s="42"/>
      <c r="F147" s="42"/>
      <c r="G147" s="42"/>
      <c r="H147" s="43"/>
      <c r="I147" s="44"/>
      <c r="J147" s="43"/>
      <c r="K147" s="44"/>
      <c r="L147" s="43"/>
      <c r="M147" s="45"/>
      <c r="N147" s="46"/>
      <c r="O147" s="46"/>
      <c r="P147" s="46"/>
      <c r="Q147" s="46"/>
      <c r="R147" s="46"/>
      <c r="S147" s="46"/>
    </row>
    <row r="148" spans="1:19" ht="20.149999999999999" customHeight="1" x14ac:dyDescent="0.2">
      <c r="A148" s="11">
        <f t="shared" si="2"/>
        <v>133</v>
      </c>
      <c r="B148" s="41"/>
      <c r="C148" s="42"/>
      <c r="D148" s="42"/>
      <c r="E148" s="42"/>
      <c r="F148" s="42"/>
      <c r="G148" s="42"/>
      <c r="H148" s="43"/>
      <c r="I148" s="44"/>
      <c r="J148" s="43"/>
      <c r="K148" s="44"/>
      <c r="L148" s="43"/>
      <c r="M148" s="45"/>
      <c r="N148" s="46"/>
      <c r="O148" s="46"/>
      <c r="P148" s="46"/>
      <c r="Q148" s="46"/>
      <c r="R148" s="46"/>
      <c r="S148" s="46"/>
    </row>
    <row r="149" spans="1:19" ht="20.149999999999999" customHeight="1" x14ac:dyDescent="0.2">
      <c r="A149" s="11">
        <f t="shared" si="2"/>
        <v>134</v>
      </c>
      <c r="B149" s="41"/>
      <c r="C149" s="42"/>
      <c r="D149" s="42"/>
      <c r="E149" s="42"/>
      <c r="F149" s="42"/>
      <c r="G149" s="42"/>
      <c r="H149" s="43"/>
      <c r="I149" s="44"/>
      <c r="J149" s="43"/>
      <c r="K149" s="44"/>
      <c r="L149" s="43"/>
      <c r="M149" s="45"/>
      <c r="N149" s="46"/>
      <c r="O149" s="46"/>
      <c r="P149" s="46"/>
      <c r="Q149" s="46"/>
      <c r="R149" s="46"/>
      <c r="S149" s="46"/>
    </row>
    <row r="150" spans="1:19" ht="20.149999999999999" customHeight="1" x14ac:dyDescent="0.2">
      <c r="A150" s="11">
        <f t="shared" si="2"/>
        <v>135</v>
      </c>
      <c r="B150" s="41"/>
      <c r="C150" s="42"/>
      <c r="D150" s="42"/>
      <c r="E150" s="42"/>
      <c r="F150" s="42"/>
      <c r="G150" s="42"/>
      <c r="H150" s="43"/>
      <c r="I150" s="44"/>
      <c r="J150" s="43"/>
      <c r="K150" s="44"/>
      <c r="L150" s="43"/>
      <c r="M150" s="45"/>
      <c r="N150" s="46"/>
      <c r="O150" s="46"/>
      <c r="P150" s="46"/>
      <c r="Q150" s="46"/>
      <c r="R150" s="46"/>
      <c r="S150" s="46"/>
    </row>
    <row r="151" spans="1:19" ht="20.149999999999999" customHeight="1" x14ac:dyDescent="0.2">
      <c r="A151" s="11">
        <f t="shared" si="2"/>
        <v>136</v>
      </c>
      <c r="B151" s="41"/>
      <c r="C151" s="42"/>
      <c r="D151" s="42"/>
      <c r="E151" s="42"/>
      <c r="F151" s="42"/>
      <c r="G151" s="42"/>
      <c r="H151" s="43"/>
      <c r="I151" s="44"/>
      <c r="J151" s="43"/>
      <c r="K151" s="44"/>
      <c r="L151" s="43"/>
      <c r="M151" s="45"/>
      <c r="N151" s="46"/>
      <c r="O151" s="46"/>
      <c r="P151" s="46"/>
      <c r="Q151" s="46"/>
      <c r="R151" s="46"/>
      <c r="S151" s="46"/>
    </row>
    <row r="152" spans="1:19" ht="20.149999999999999" customHeight="1" x14ac:dyDescent="0.2">
      <c r="A152" s="11">
        <f t="shared" si="2"/>
        <v>137</v>
      </c>
      <c r="B152" s="41"/>
      <c r="C152" s="42"/>
      <c r="D152" s="42"/>
      <c r="E152" s="42"/>
      <c r="F152" s="42"/>
      <c r="G152" s="42"/>
      <c r="H152" s="43"/>
      <c r="I152" s="44"/>
      <c r="J152" s="43"/>
      <c r="K152" s="44"/>
      <c r="L152" s="43"/>
      <c r="M152" s="45"/>
      <c r="N152" s="46"/>
      <c r="O152" s="46"/>
      <c r="P152" s="46"/>
      <c r="Q152" s="46"/>
      <c r="R152" s="46"/>
      <c r="S152" s="46"/>
    </row>
    <row r="153" spans="1:19" ht="20.149999999999999" customHeight="1" x14ac:dyDescent="0.2">
      <c r="A153" s="11">
        <f t="shared" si="2"/>
        <v>138</v>
      </c>
      <c r="B153" s="41"/>
      <c r="C153" s="42"/>
      <c r="D153" s="42"/>
      <c r="E153" s="42"/>
      <c r="F153" s="42"/>
      <c r="G153" s="42"/>
      <c r="H153" s="43"/>
      <c r="I153" s="44"/>
      <c r="J153" s="43"/>
      <c r="K153" s="44"/>
      <c r="L153" s="43"/>
      <c r="M153" s="45"/>
      <c r="N153" s="46"/>
      <c r="O153" s="46"/>
      <c r="P153" s="46"/>
      <c r="Q153" s="46"/>
      <c r="R153" s="46"/>
      <c r="S153" s="46"/>
    </row>
    <row r="154" spans="1:19" ht="20.149999999999999" customHeight="1" x14ac:dyDescent="0.2">
      <c r="A154" s="11">
        <f t="shared" si="2"/>
        <v>139</v>
      </c>
      <c r="B154" s="41"/>
      <c r="C154" s="42"/>
      <c r="D154" s="42"/>
      <c r="E154" s="42"/>
      <c r="F154" s="42"/>
      <c r="G154" s="42"/>
      <c r="H154" s="43"/>
      <c r="I154" s="44"/>
      <c r="J154" s="43"/>
      <c r="K154" s="44"/>
      <c r="L154" s="43"/>
      <c r="M154" s="45"/>
      <c r="N154" s="46"/>
      <c r="O154" s="46"/>
      <c r="P154" s="46"/>
      <c r="Q154" s="46"/>
      <c r="R154" s="46"/>
      <c r="S154" s="46"/>
    </row>
    <row r="155" spans="1:19" ht="20.149999999999999" customHeight="1" x14ac:dyDescent="0.2">
      <c r="A155" s="11">
        <f t="shared" si="2"/>
        <v>140</v>
      </c>
      <c r="B155" s="41"/>
      <c r="C155" s="42"/>
      <c r="D155" s="42"/>
      <c r="E155" s="42"/>
      <c r="F155" s="42"/>
      <c r="G155" s="42"/>
      <c r="H155" s="43"/>
      <c r="I155" s="44"/>
      <c r="J155" s="43"/>
      <c r="K155" s="44"/>
      <c r="L155" s="43"/>
      <c r="M155" s="45"/>
      <c r="N155" s="46"/>
      <c r="O155" s="46"/>
      <c r="P155" s="46"/>
      <c r="Q155" s="46"/>
      <c r="R155" s="46"/>
      <c r="S155" s="46"/>
    </row>
    <row r="156" spans="1:19" ht="20.149999999999999" customHeight="1" x14ac:dyDescent="0.2">
      <c r="A156" s="11">
        <f t="shared" si="2"/>
        <v>141</v>
      </c>
      <c r="B156" s="41"/>
      <c r="C156" s="42"/>
      <c r="D156" s="42"/>
      <c r="E156" s="42"/>
      <c r="F156" s="42"/>
      <c r="G156" s="42"/>
      <c r="H156" s="43"/>
      <c r="I156" s="44"/>
      <c r="J156" s="43"/>
      <c r="K156" s="44"/>
      <c r="L156" s="43"/>
      <c r="M156" s="45"/>
      <c r="N156" s="46"/>
      <c r="O156" s="46"/>
      <c r="P156" s="46"/>
      <c r="Q156" s="46"/>
      <c r="R156" s="46"/>
      <c r="S156" s="46"/>
    </row>
    <row r="157" spans="1:19" ht="20.149999999999999" customHeight="1" x14ac:dyDescent="0.2">
      <c r="A157" s="11">
        <f t="shared" si="2"/>
        <v>142</v>
      </c>
      <c r="B157" s="41"/>
      <c r="C157" s="42"/>
      <c r="D157" s="42"/>
      <c r="E157" s="42"/>
      <c r="F157" s="42"/>
      <c r="G157" s="42"/>
      <c r="H157" s="43"/>
      <c r="I157" s="44"/>
      <c r="J157" s="43"/>
      <c r="K157" s="44"/>
      <c r="L157" s="43"/>
      <c r="M157" s="45"/>
      <c r="N157" s="46"/>
      <c r="O157" s="46"/>
      <c r="P157" s="46"/>
      <c r="Q157" s="46"/>
      <c r="R157" s="46"/>
      <c r="S157" s="46"/>
    </row>
    <row r="158" spans="1:19" ht="20.149999999999999" customHeight="1" x14ac:dyDescent="0.2">
      <c r="A158" s="11">
        <f t="shared" si="2"/>
        <v>143</v>
      </c>
      <c r="B158" s="41"/>
      <c r="C158" s="42"/>
      <c r="D158" s="42"/>
      <c r="E158" s="42"/>
      <c r="F158" s="42"/>
      <c r="G158" s="42"/>
      <c r="H158" s="43"/>
      <c r="I158" s="44"/>
      <c r="J158" s="43"/>
      <c r="K158" s="44"/>
      <c r="L158" s="43"/>
      <c r="M158" s="45"/>
      <c r="N158" s="46"/>
      <c r="O158" s="46"/>
      <c r="P158" s="46"/>
      <c r="Q158" s="46"/>
      <c r="R158" s="46"/>
      <c r="S158" s="46"/>
    </row>
    <row r="159" spans="1:19" ht="20.149999999999999" customHeight="1" x14ac:dyDescent="0.2">
      <c r="A159" s="11">
        <f t="shared" si="2"/>
        <v>144</v>
      </c>
      <c r="B159" s="41"/>
      <c r="C159" s="42"/>
      <c r="D159" s="42"/>
      <c r="E159" s="42"/>
      <c r="F159" s="42"/>
      <c r="G159" s="42"/>
      <c r="H159" s="43"/>
      <c r="I159" s="44"/>
      <c r="J159" s="43"/>
      <c r="K159" s="44"/>
      <c r="L159" s="43"/>
      <c r="M159" s="45"/>
      <c r="N159" s="46"/>
      <c r="O159" s="46"/>
      <c r="P159" s="46"/>
      <c r="Q159" s="46"/>
      <c r="R159" s="46"/>
      <c r="S159" s="46"/>
    </row>
    <row r="160" spans="1:19" ht="20.149999999999999" customHeight="1" x14ac:dyDescent="0.2">
      <c r="A160" s="11">
        <f t="shared" si="2"/>
        <v>145</v>
      </c>
      <c r="B160" s="41"/>
      <c r="C160" s="42"/>
      <c r="D160" s="42"/>
      <c r="E160" s="42"/>
      <c r="F160" s="42"/>
      <c r="G160" s="42"/>
      <c r="H160" s="43"/>
      <c r="I160" s="44"/>
      <c r="J160" s="43"/>
      <c r="K160" s="44"/>
      <c r="L160" s="43"/>
      <c r="M160" s="45"/>
      <c r="N160" s="46"/>
      <c r="O160" s="46"/>
      <c r="P160" s="46"/>
      <c r="Q160" s="46"/>
      <c r="R160" s="46"/>
      <c r="S160" s="46"/>
    </row>
    <row r="161" spans="1:19" ht="20.149999999999999" customHeight="1" x14ac:dyDescent="0.2">
      <c r="A161" s="11">
        <f t="shared" si="2"/>
        <v>146</v>
      </c>
      <c r="B161" s="41"/>
      <c r="C161" s="42"/>
      <c r="D161" s="42"/>
      <c r="E161" s="42"/>
      <c r="F161" s="42"/>
      <c r="G161" s="42"/>
      <c r="H161" s="43"/>
      <c r="I161" s="44"/>
      <c r="J161" s="43"/>
      <c r="K161" s="44"/>
      <c r="L161" s="43"/>
      <c r="M161" s="45"/>
      <c r="N161" s="46"/>
      <c r="O161" s="46"/>
      <c r="P161" s="46"/>
      <c r="Q161" s="46"/>
      <c r="R161" s="46"/>
      <c r="S161" s="46"/>
    </row>
    <row r="162" spans="1:19" ht="20.149999999999999" customHeight="1" x14ac:dyDescent="0.2">
      <c r="A162" s="11">
        <f t="shared" si="2"/>
        <v>147</v>
      </c>
      <c r="B162" s="41"/>
      <c r="C162" s="42"/>
      <c r="D162" s="42"/>
      <c r="E162" s="42"/>
      <c r="F162" s="42"/>
      <c r="G162" s="42"/>
      <c r="H162" s="43"/>
      <c r="I162" s="44"/>
      <c r="J162" s="43"/>
      <c r="K162" s="44"/>
      <c r="L162" s="43"/>
      <c r="M162" s="45"/>
      <c r="N162" s="46"/>
      <c r="O162" s="46"/>
      <c r="P162" s="46"/>
      <c r="Q162" s="46"/>
      <c r="R162" s="46"/>
      <c r="S162" s="46"/>
    </row>
    <row r="163" spans="1:19" ht="20.149999999999999" customHeight="1" x14ac:dyDescent="0.2">
      <c r="A163" s="11">
        <f t="shared" si="2"/>
        <v>148</v>
      </c>
      <c r="B163" s="41"/>
      <c r="C163" s="42"/>
      <c r="D163" s="42"/>
      <c r="E163" s="42"/>
      <c r="F163" s="42"/>
      <c r="G163" s="42"/>
      <c r="H163" s="43"/>
      <c r="I163" s="44"/>
      <c r="J163" s="43"/>
      <c r="K163" s="44"/>
      <c r="L163" s="43"/>
      <c r="M163" s="45"/>
      <c r="N163" s="46"/>
      <c r="O163" s="46"/>
      <c r="P163" s="46"/>
      <c r="Q163" s="46"/>
      <c r="R163" s="46"/>
      <c r="S163" s="46"/>
    </row>
    <row r="164" spans="1:19" ht="20.149999999999999" customHeight="1" x14ac:dyDescent="0.2">
      <c r="A164" s="11">
        <f t="shared" si="2"/>
        <v>149</v>
      </c>
      <c r="B164" s="41"/>
      <c r="C164" s="42"/>
      <c r="D164" s="42"/>
      <c r="E164" s="42"/>
      <c r="F164" s="42"/>
      <c r="G164" s="42"/>
      <c r="H164" s="43"/>
      <c r="I164" s="44"/>
      <c r="J164" s="43"/>
      <c r="K164" s="44"/>
      <c r="L164" s="43"/>
      <c r="M164" s="45"/>
      <c r="N164" s="46"/>
      <c r="O164" s="46"/>
      <c r="P164" s="46"/>
      <c r="Q164" s="46"/>
      <c r="R164" s="46"/>
      <c r="S164" s="46"/>
    </row>
    <row r="165" spans="1:19" ht="20.149999999999999" customHeight="1" x14ac:dyDescent="0.2">
      <c r="A165" s="11">
        <f t="shared" si="2"/>
        <v>150</v>
      </c>
      <c r="B165" s="41"/>
      <c r="C165" s="42"/>
      <c r="D165" s="42"/>
      <c r="E165" s="42"/>
      <c r="F165" s="42"/>
      <c r="G165" s="42"/>
      <c r="H165" s="43"/>
      <c r="I165" s="44"/>
      <c r="J165" s="43"/>
      <c r="K165" s="44"/>
      <c r="L165" s="43"/>
      <c r="M165" s="45"/>
      <c r="N165" s="46"/>
      <c r="O165" s="46"/>
      <c r="P165" s="46"/>
      <c r="Q165" s="46"/>
      <c r="R165" s="46"/>
      <c r="S165" s="46"/>
    </row>
    <row r="166" spans="1:19" ht="20.149999999999999" customHeight="1" x14ac:dyDescent="0.2">
      <c r="A166" s="11">
        <f t="shared" si="2"/>
        <v>151</v>
      </c>
      <c r="B166" s="41"/>
      <c r="C166" s="42"/>
      <c r="D166" s="42"/>
      <c r="E166" s="42"/>
      <c r="F166" s="42"/>
      <c r="G166" s="42"/>
      <c r="H166" s="43"/>
      <c r="I166" s="44"/>
      <c r="J166" s="43"/>
      <c r="K166" s="44"/>
      <c r="L166" s="43"/>
      <c r="M166" s="45"/>
      <c r="N166" s="46"/>
      <c r="O166" s="46"/>
      <c r="P166" s="46"/>
      <c r="Q166" s="46"/>
      <c r="R166" s="46"/>
      <c r="S166" s="46"/>
    </row>
    <row r="167" spans="1:19" ht="20.149999999999999" customHeight="1" x14ac:dyDescent="0.2">
      <c r="A167" s="11">
        <f t="shared" si="2"/>
        <v>152</v>
      </c>
      <c r="B167" s="41"/>
      <c r="C167" s="42"/>
      <c r="D167" s="42"/>
      <c r="E167" s="42"/>
      <c r="F167" s="42"/>
      <c r="G167" s="42"/>
      <c r="H167" s="43"/>
      <c r="I167" s="44"/>
      <c r="J167" s="43"/>
      <c r="K167" s="44"/>
      <c r="L167" s="43"/>
      <c r="M167" s="45"/>
      <c r="N167" s="46"/>
      <c r="O167" s="46"/>
      <c r="P167" s="46"/>
      <c r="Q167" s="46"/>
      <c r="R167" s="46"/>
      <c r="S167" s="46"/>
    </row>
    <row r="168" spans="1:19" ht="20.149999999999999" customHeight="1" x14ac:dyDescent="0.2">
      <c r="A168" s="11">
        <f t="shared" si="2"/>
        <v>153</v>
      </c>
      <c r="B168" s="41"/>
      <c r="C168" s="42"/>
      <c r="D168" s="42"/>
      <c r="E168" s="42"/>
      <c r="F168" s="42"/>
      <c r="G168" s="42"/>
      <c r="H168" s="43"/>
      <c r="I168" s="44"/>
      <c r="J168" s="43"/>
      <c r="K168" s="44"/>
      <c r="L168" s="43"/>
      <c r="M168" s="45"/>
      <c r="N168" s="46"/>
      <c r="O168" s="46"/>
      <c r="P168" s="46"/>
      <c r="Q168" s="46"/>
      <c r="R168" s="46"/>
      <c r="S168" s="46"/>
    </row>
    <row r="169" spans="1:19" ht="20.149999999999999" customHeight="1" x14ac:dyDescent="0.2">
      <c r="A169" s="11">
        <f t="shared" si="2"/>
        <v>154</v>
      </c>
      <c r="B169" s="41"/>
      <c r="C169" s="42"/>
      <c r="D169" s="42"/>
      <c r="E169" s="42"/>
      <c r="F169" s="42"/>
      <c r="G169" s="42"/>
      <c r="H169" s="43"/>
      <c r="I169" s="44"/>
      <c r="J169" s="43"/>
      <c r="K169" s="44"/>
      <c r="L169" s="43"/>
      <c r="M169" s="45"/>
      <c r="N169" s="46"/>
      <c r="O169" s="46"/>
      <c r="P169" s="46"/>
      <c r="Q169" s="46"/>
      <c r="R169" s="46"/>
      <c r="S169" s="46"/>
    </row>
    <row r="170" spans="1:19" ht="20.149999999999999" customHeight="1" x14ac:dyDescent="0.2">
      <c r="A170" s="11">
        <f t="shared" si="2"/>
        <v>155</v>
      </c>
      <c r="B170" s="41"/>
      <c r="C170" s="42"/>
      <c r="D170" s="42"/>
      <c r="E170" s="42"/>
      <c r="F170" s="42"/>
      <c r="G170" s="42"/>
      <c r="H170" s="43"/>
      <c r="I170" s="44"/>
      <c r="J170" s="43"/>
      <c r="K170" s="44"/>
      <c r="L170" s="43"/>
      <c r="M170" s="45"/>
      <c r="N170" s="46"/>
      <c r="O170" s="46"/>
      <c r="P170" s="46"/>
      <c r="Q170" s="46"/>
      <c r="R170" s="46"/>
      <c r="S170" s="46"/>
    </row>
    <row r="171" spans="1:19" ht="20.149999999999999" customHeight="1" x14ac:dyDescent="0.2">
      <c r="A171" s="11">
        <f t="shared" si="2"/>
        <v>156</v>
      </c>
      <c r="B171" s="41"/>
      <c r="C171" s="42"/>
      <c r="D171" s="42"/>
      <c r="E171" s="42"/>
      <c r="F171" s="42"/>
      <c r="G171" s="42"/>
      <c r="H171" s="43"/>
      <c r="I171" s="44"/>
      <c r="J171" s="43"/>
      <c r="K171" s="44"/>
      <c r="L171" s="43"/>
      <c r="M171" s="45"/>
      <c r="N171" s="46"/>
      <c r="O171" s="46"/>
      <c r="P171" s="46"/>
      <c r="Q171" s="46"/>
      <c r="R171" s="46"/>
      <c r="S171" s="46"/>
    </row>
    <row r="172" spans="1:19" ht="20.149999999999999" customHeight="1" x14ac:dyDescent="0.2">
      <c r="A172" s="11">
        <f t="shared" si="2"/>
        <v>157</v>
      </c>
      <c r="B172" s="41"/>
      <c r="C172" s="42"/>
      <c r="D172" s="42"/>
      <c r="E172" s="42"/>
      <c r="F172" s="42"/>
      <c r="G172" s="42"/>
      <c r="H172" s="43"/>
      <c r="I172" s="44"/>
      <c r="J172" s="43"/>
      <c r="K172" s="44"/>
      <c r="L172" s="43"/>
      <c r="M172" s="45"/>
      <c r="N172" s="46"/>
      <c r="O172" s="46"/>
      <c r="P172" s="46"/>
      <c r="Q172" s="46"/>
      <c r="R172" s="46"/>
      <c r="S172" s="46"/>
    </row>
    <row r="173" spans="1:19" ht="20.149999999999999" customHeight="1" x14ac:dyDescent="0.2">
      <c r="A173" s="11">
        <f t="shared" si="2"/>
        <v>158</v>
      </c>
      <c r="B173" s="41"/>
      <c r="C173" s="42"/>
      <c r="D173" s="42"/>
      <c r="E173" s="42"/>
      <c r="F173" s="42"/>
      <c r="G173" s="42"/>
      <c r="H173" s="43"/>
      <c r="I173" s="44"/>
      <c r="J173" s="43"/>
      <c r="K173" s="44"/>
      <c r="L173" s="43"/>
      <c r="M173" s="45"/>
      <c r="N173" s="46"/>
      <c r="O173" s="46"/>
      <c r="P173" s="46"/>
      <c r="Q173" s="46"/>
      <c r="R173" s="46"/>
      <c r="S173" s="46"/>
    </row>
    <row r="174" spans="1:19" ht="20.149999999999999" customHeight="1" x14ac:dyDescent="0.2">
      <c r="A174" s="11">
        <f t="shared" si="2"/>
        <v>159</v>
      </c>
      <c r="B174" s="41"/>
      <c r="C174" s="42"/>
      <c r="D174" s="42"/>
      <c r="E174" s="42"/>
      <c r="F174" s="42"/>
      <c r="G174" s="42"/>
      <c r="H174" s="43"/>
      <c r="I174" s="44"/>
      <c r="J174" s="43"/>
      <c r="K174" s="44"/>
      <c r="L174" s="43"/>
      <c r="M174" s="45"/>
      <c r="N174" s="46"/>
      <c r="O174" s="46"/>
      <c r="P174" s="46"/>
      <c r="Q174" s="46"/>
      <c r="R174" s="46"/>
      <c r="S174" s="46"/>
    </row>
    <row r="175" spans="1:19" ht="20.149999999999999" customHeight="1" x14ac:dyDescent="0.2">
      <c r="A175" s="11">
        <f t="shared" si="2"/>
        <v>160</v>
      </c>
      <c r="B175" s="41"/>
      <c r="C175" s="42"/>
      <c r="D175" s="42"/>
      <c r="E175" s="42"/>
      <c r="F175" s="42"/>
      <c r="G175" s="42"/>
      <c r="H175" s="43"/>
      <c r="I175" s="44"/>
      <c r="J175" s="43"/>
      <c r="K175" s="44"/>
      <c r="L175" s="43"/>
      <c r="M175" s="45"/>
      <c r="N175" s="46"/>
      <c r="O175" s="46"/>
      <c r="P175" s="46"/>
      <c r="Q175" s="46"/>
      <c r="R175" s="46"/>
      <c r="S175" s="46"/>
    </row>
    <row r="176" spans="1:19" ht="20.149999999999999" customHeight="1" x14ac:dyDescent="0.2">
      <c r="A176" s="11">
        <f t="shared" si="2"/>
        <v>161</v>
      </c>
      <c r="B176" s="41"/>
      <c r="C176" s="42"/>
      <c r="D176" s="42"/>
      <c r="E176" s="42"/>
      <c r="F176" s="42"/>
      <c r="G176" s="42"/>
      <c r="H176" s="43"/>
      <c r="I176" s="44"/>
      <c r="J176" s="43"/>
      <c r="K176" s="44"/>
      <c r="L176" s="43"/>
      <c r="M176" s="45"/>
      <c r="N176" s="46"/>
      <c r="O176" s="46"/>
      <c r="P176" s="46"/>
      <c r="Q176" s="46"/>
      <c r="R176" s="46"/>
      <c r="S176" s="46"/>
    </row>
    <row r="177" spans="1:19" ht="20.149999999999999" customHeight="1" x14ac:dyDescent="0.2">
      <c r="A177" s="11">
        <f t="shared" si="2"/>
        <v>162</v>
      </c>
      <c r="B177" s="41"/>
      <c r="C177" s="42"/>
      <c r="D177" s="42"/>
      <c r="E177" s="42"/>
      <c r="F177" s="42"/>
      <c r="G177" s="42"/>
      <c r="H177" s="43"/>
      <c r="I177" s="44"/>
      <c r="J177" s="43"/>
      <c r="K177" s="44"/>
      <c r="L177" s="43"/>
      <c r="M177" s="45"/>
      <c r="N177" s="46"/>
      <c r="O177" s="46"/>
      <c r="P177" s="46"/>
      <c r="Q177" s="46"/>
      <c r="R177" s="46"/>
      <c r="S177" s="46"/>
    </row>
    <row r="178" spans="1:19" ht="20.149999999999999" customHeight="1" x14ac:dyDescent="0.2">
      <c r="A178" s="11">
        <f t="shared" si="2"/>
        <v>163</v>
      </c>
      <c r="B178" s="41"/>
      <c r="C178" s="42"/>
      <c r="D178" s="42"/>
      <c r="E178" s="42"/>
      <c r="F178" s="42"/>
      <c r="G178" s="42"/>
      <c r="H178" s="43"/>
      <c r="I178" s="44"/>
      <c r="J178" s="43"/>
      <c r="K178" s="44"/>
      <c r="L178" s="43"/>
      <c r="M178" s="45"/>
      <c r="N178" s="46"/>
      <c r="O178" s="46"/>
      <c r="P178" s="46"/>
      <c r="Q178" s="46"/>
      <c r="R178" s="46"/>
      <c r="S178" s="46"/>
    </row>
    <row r="179" spans="1:19" ht="20.149999999999999" customHeight="1" x14ac:dyDescent="0.2">
      <c r="A179" s="11">
        <f t="shared" si="2"/>
        <v>164</v>
      </c>
      <c r="B179" s="41"/>
      <c r="C179" s="42"/>
      <c r="D179" s="42"/>
      <c r="E179" s="42"/>
      <c r="F179" s="42"/>
      <c r="G179" s="42"/>
      <c r="H179" s="43"/>
      <c r="I179" s="44"/>
      <c r="J179" s="43"/>
      <c r="K179" s="44"/>
      <c r="L179" s="43"/>
      <c r="M179" s="45"/>
      <c r="N179" s="46"/>
      <c r="O179" s="46"/>
      <c r="P179" s="46"/>
      <c r="Q179" s="46"/>
      <c r="R179" s="46"/>
      <c r="S179" s="46"/>
    </row>
    <row r="180" spans="1:19" ht="20.149999999999999" customHeight="1" x14ac:dyDescent="0.2">
      <c r="A180" s="11">
        <f t="shared" si="2"/>
        <v>165</v>
      </c>
      <c r="B180" s="41"/>
      <c r="C180" s="42"/>
      <c r="D180" s="42"/>
      <c r="E180" s="42"/>
      <c r="F180" s="42"/>
      <c r="G180" s="42"/>
      <c r="H180" s="43"/>
      <c r="I180" s="44"/>
      <c r="J180" s="43"/>
      <c r="K180" s="44"/>
      <c r="L180" s="43"/>
      <c r="M180" s="45"/>
      <c r="N180" s="46"/>
      <c r="O180" s="46"/>
      <c r="P180" s="46"/>
      <c r="Q180" s="46"/>
      <c r="R180" s="46"/>
      <c r="S180" s="46"/>
    </row>
    <row r="181" spans="1:19" ht="20.149999999999999" customHeight="1" x14ac:dyDescent="0.2">
      <c r="A181" s="11">
        <f t="shared" si="2"/>
        <v>166</v>
      </c>
      <c r="B181" s="41"/>
      <c r="C181" s="42"/>
      <c r="D181" s="42"/>
      <c r="E181" s="42"/>
      <c r="F181" s="42"/>
      <c r="G181" s="42"/>
      <c r="H181" s="43"/>
      <c r="I181" s="44"/>
      <c r="J181" s="43"/>
      <c r="K181" s="44"/>
      <c r="L181" s="43"/>
      <c r="M181" s="45"/>
      <c r="N181" s="46"/>
      <c r="O181" s="46"/>
      <c r="P181" s="46"/>
      <c r="Q181" s="46"/>
      <c r="R181" s="46"/>
      <c r="S181" s="46"/>
    </row>
    <row r="182" spans="1:19" ht="20.149999999999999" customHeight="1" x14ac:dyDescent="0.2">
      <c r="A182" s="11">
        <f t="shared" si="2"/>
        <v>167</v>
      </c>
      <c r="B182" s="41"/>
      <c r="C182" s="42"/>
      <c r="D182" s="42"/>
      <c r="E182" s="42"/>
      <c r="F182" s="42"/>
      <c r="G182" s="42"/>
      <c r="H182" s="43"/>
      <c r="I182" s="44"/>
      <c r="J182" s="43"/>
      <c r="K182" s="44"/>
      <c r="L182" s="43"/>
      <c r="M182" s="45"/>
      <c r="N182" s="46"/>
      <c r="O182" s="46"/>
      <c r="P182" s="46"/>
      <c r="Q182" s="46"/>
      <c r="R182" s="46"/>
      <c r="S182" s="46"/>
    </row>
    <row r="183" spans="1:19" ht="20.149999999999999" customHeight="1" x14ac:dyDescent="0.2">
      <c r="A183" s="11">
        <f t="shared" si="2"/>
        <v>168</v>
      </c>
      <c r="B183" s="41"/>
      <c r="C183" s="42"/>
      <c r="D183" s="42"/>
      <c r="E183" s="42"/>
      <c r="F183" s="42"/>
      <c r="G183" s="42"/>
      <c r="H183" s="43"/>
      <c r="I183" s="44"/>
      <c r="J183" s="43"/>
      <c r="K183" s="44"/>
      <c r="L183" s="43"/>
      <c r="M183" s="45"/>
      <c r="N183" s="46"/>
      <c r="O183" s="46"/>
      <c r="P183" s="46"/>
      <c r="Q183" s="46"/>
      <c r="R183" s="46"/>
      <c r="S183" s="46"/>
    </row>
    <row r="184" spans="1:19" ht="20.149999999999999" customHeight="1" x14ac:dyDescent="0.2">
      <c r="A184" s="11">
        <f t="shared" si="2"/>
        <v>169</v>
      </c>
      <c r="B184" s="41"/>
      <c r="C184" s="42"/>
      <c r="D184" s="42"/>
      <c r="E184" s="42"/>
      <c r="F184" s="42"/>
      <c r="G184" s="42"/>
      <c r="H184" s="43"/>
      <c r="I184" s="44"/>
      <c r="J184" s="43"/>
      <c r="K184" s="44"/>
      <c r="L184" s="43"/>
      <c r="M184" s="45"/>
      <c r="N184" s="46"/>
      <c r="O184" s="46"/>
      <c r="P184" s="46"/>
      <c r="Q184" s="46"/>
      <c r="R184" s="46"/>
      <c r="S184" s="46"/>
    </row>
    <row r="185" spans="1:19" ht="20.149999999999999" customHeight="1" x14ac:dyDescent="0.2">
      <c r="A185" s="11">
        <f t="shared" si="2"/>
        <v>170</v>
      </c>
      <c r="B185" s="41"/>
      <c r="C185" s="42"/>
      <c r="D185" s="42"/>
      <c r="E185" s="42"/>
      <c r="F185" s="42"/>
      <c r="G185" s="42"/>
      <c r="H185" s="43"/>
      <c r="I185" s="44"/>
      <c r="J185" s="43"/>
      <c r="K185" s="44"/>
      <c r="L185" s="43"/>
      <c r="M185" s="45"/>
      <c r="N185" s="46"/>
      <c r="O185" s="46"/>
      <c r="P185" s="46"/>
      <c r="Q185" s="46"/>
      <c r="R185" s="46"/>
      <c r="S185" s="46"/>
    </row>
    <row r="186" spans="1:19" ht="20.149999999999999" customHeight="1" x14ac:dyDescent="0.2">
      <c r="A186" s="11">
        <f t="shared" si="2"/>
        <v>171</v>
      </c>
      <c r="B186" s="41"/>
      <c r="C186" s="42"/>
      <c r="D186" s="42"/>
      <c r="E186" s="42"/>
      <c r="F186" s="42"/>
      <c r="G186" s="42"/>
      <c r="H186" s="43"/>
      <c r="I186" s="44"/>
      <c r="J186" s="43"/>
      <c r="K186" s="44"/>
      <c r="L186" s="43"/>
      <c r="M186" s="45"/>
      <c r="N186" s="46"/>
      <c r="O186" s="46"/>
      <c r="P186" s="46"/>
      <c r="Q186" s="46"/>
      <c r="R186" s="46"/>
      <c r="S186" s="46"/>
    </row>
    <row r="187" spans="1:19" ht="20.149999999999999" customHeight="1" x14ac:dyDescent="0.2">
      <c r="A187" s="11">
        <f t="shared" si="2"/>
        <v>172</v>
      </c>
      <c r="B187" s="41"/>
      <c r="C187" s="42"/>
      <c r="D187" s="42"/>
      <c r="E187" s="42"/>
      <c r="F187" s="42"/>
      <c r="G187" s="42"/>
      <c r="H187" s="43"/>
      <c r="I187" s="44"/>
      <c r="J187" s="43"/>
      <c r="K187" s="44"/>
      <c r="L187" s="43"/>
      <c r="M187" s="45"/>
      <c r="N187" s="46"/>
      <c r="O187" s="46"/>
      <c r="P187" s="46"/>
      <c r="Q187" s="46"/>
      <c r="R187" s="46"/>
      <c r="S187" s="46"/>
    </row>
    <row r="188" spans="1:19" ht="20.149999999999999" customHeight="1" x14ac:dyDescent="0.2">
      <c r="A188" s="11">
        <f t="shared" si="2"/>
        <v>173</v>
      </c>
      <c r="B188" s="41"/>
      <c r="C188" s="42"/>
      <c r="D188" s="42"/>
      <c r="E188" s="42"/>
      <c r="F188" s="42"/>
      <c r="G188" s="42"/>
      <c r="H188" s="43"/>
      <c r="I188" s="44"/>
      <c r="J188" s="43"/>
      <c r="K188" s="44"/>
      <c r="L188" s="43"/>
      <c r="M188" s="45"/>
      <c r="N188" s="46"/>
      <c r="O188" s="46"/>
      <c r="P188" s="46"/>
      <c r="Q188" s="46"/>
      <c r="R188" s="46"/>
      <c r="S188" s="46"/>
    </row>
    <row r="189" spans="1:19" ht="20.149999999999999" customHeight="1" x14ac:dyDescent="0.2">
      <c r="A189" s="11">
        <f t="shared" si="2"/>
        <v>174</v>
      </c>
      <c r="B189" s="41"/>
      <c r="C189" s="42"/>
      <c r="D189" s="42"/>
      <c r="E189" s="42"/>
      <c r="F189" s="42"/>
      <c r="G189" s="42"/>
      <c r="H189" s="43"/>
      <c r="I189" s="44"/>
      <c r="J189" s="43"/>
      <c r="K189" s="44"/>
      <c r="L189" s="43"/>
      <c r="M189" s="45"/>
      <c r="N189" s="46"/>
      <c r="O189" s="46"/>
      <c r="P189" s="46"/>
      <c r="Q189" s="46"/>
      <c r="R189" s="46"/>
      <c r="S189" s="46"/>
    </row>
    <row r="190" spans="1:19" ht="20.149999999999999" customHeight="1" x14ac:dyDescent="0.2">
      <c r="A190" s="11">
        <f t="shared" si="2"/>
        <v>175</v>
      </c>
      <c r="B190" s="41"/>
      <c r="C190" s="42"/>
      <c r="D190" s="42"/>
      <c r="E190" s="42"/>
      <c r="F190" s="42"/>
      <c r="G190" s="42"/>
      <c r="H190" s="43"/>
      <c r="I190" s="44"/>
      <c r="J190" s="43"/>
      <c r="K190" s="44"/>
      <c r="L190" s="43"/>
      <c r="M190" s="45"/>
      <c r="N190" s="46"/>
      <c r="O190" s="46"/>
      <c r="P190" s="46"/>
      <c r="Q190" s="46"/>
      <c r="R190" s="46"/>
      <c r="S190" s="46"/>
    </row>
    <row r="191" spans="1:19" ht="20.149999999999999" customHeight="1" x14ac:dyDescent="0.2">
      <c r="A191" s="11">
        <f t="shared" si="2"/>
        <v>176</v>
      </c>
      <c r="B191" s="41"/>
      <c r="C191" s="42"/>
      <c r="D191" s="42"/>
      <c r="E191" s="42"/>
      <c r="F191" s="42"/>
      <c r="G191" s="42"/>
      <c r="H191" s="43"/>
      <c r="I191" s="44"/>
      <c r="J191" s="43"/>
      <c r="K191" s="44"/>
      <c r="L191" s="43"/>
      <c r="M191" s="45"/>
      <c r="N191" s="46"/>
      <c r="O191" s="46"/>
      <c r="P191" s="46"/>
      <c r="Q191" s="46"/>
      <c r="R191" s="46"/>
      <c r="S191" s="46"/>
    </row>
    <row r="192" spans="1:19" ht="20.149999999999999" customHeight="1" x14ac:dyDescent="0.2">
      <c r="A192" s="11">
        <f t="shared" si="2"/>
        <v>177</v>
      </c>
      <c r="B192" s="41"/>
      <c r="C192" s="42"/>
      <c r="D192" s="42"/>
      <c r="E192" s="42"/>
      <c r="F192" s="42"/>
      <c r="G192" s="42"/>
      <c r="H192" s="43"/>
      <c r="I192" s="44"/>
      <c r="J192" s="43"/>
      <c r="K192" s="44"/>
      <c r="L192" s="43"/>
      <c r="M192" s="45"/>
      <c r="N192" s="46"/>
      <c r="O192" s="46"/>
      <c r="P192" s="46"/>
      <c r="Q192" s="46"/>
      <c r="R192" s="46"/>
      <c r="S192" s="46"/>
    </row>
    <row r="193" spans="1:19" ht="20.149999999999999" customHeight="1" x14ac:dyDescent="0.2">
      <c r="A193" s="11">
        <f t="shared" si="2"/>
        <v>178</v>
      </c>
      <c r="B193" s="41"/>
      <c r="C193" s="42"/>
      <c r="D193" s="42"/>
      <c r="E193" s="42"/>
      <c r="F193" s="42"/>
      <c r="G193" s="42"/>
      <c r="H193" s="43"/>
      <c r="I193" s="44"/>
      <c r="J193" s="43"/>
      <c r="K193" s="44"/>
      <c r="L193" s="43"/>
      <c r="M193" s="45"/>
      <c r="N193" s="46"/>
      <c r="O193" s="46"/>
      <c r="P193" s="46"/>
      <c r="Q193" s="46"/>
      <c r="R193" s="46"/>
      <c r="S193" s="46"/>
    </row>
    <row r="194" spans="1:19" ht="20.149999999999999" customHeight="1" x14ac:dyDescent="0.2">
      <c r="A194" s="11">
        <f t="shared" si="2"/>
        <v>179</v>
      </c>
      <c r="B194" s="41"/>
      <c r="C194" s="42"/>
      <c r="D194" s="42"/>
      <c r="E194" s="42"/>
      <c r="F194" s="42"/>
      <c r="G194" s="42"/>
      <c r="H194" s="43"/>
      <c r="I194" s="44"/>
      <c r="J194" s="43"/>
      <c r="K194" s="44"/>
      <c r="L194" s="43"/>
      <c r="M194" s="45"/>
      <c r="N194" s="46"/>
      <c r="O194" s="46"/>
      <c r="P194" s="46"/>
      <c r="Q194" s="46"/>
      <c r="R194" s="46"/>
      <c r="S194" s="46"/>
    </row>
    <row r="195" spans="1:19" ht="20.149999999999999" customHeight="1" x14ac:dyDescent="0.2">
      <c r="A195" s="11">
        <f t="shared" si="2"/>
        <v>180</v>
      </c>
      <c r="B195" s="41"/>
      <c r="C195" s="42"/>
      <c r="D195" s="42"/>
      <c r="E195" s="42"/>
      <c r="F195" s="42"/>
      <c r="G195" s="42"/>
      <c r="H195" s="43"/>
      <c r="I195" s="44"/>
      <c r="J195" s="43"/>
      <c r="K195" s="44"/>
      <c r="L195" s="43"/>
      <c r="M195" s="45"/>
      <c r="N195" s="46"/>
      <c r="O195" s="46"/>
      <c r="P195" s="46"/>
      <c r="Q195" s="46"/>
      <c r="R195" s="46"/>
      <c r="S195" s="46"/>
    </row>
    <row r="196" spans="1:19" ht="20.149999999999999" customHeight="1" x14ac:dyDescent="0.2">
      <c r="A196" s="11">
        <f t="shared" si="2"/>
        <v>181</v>
      </c>
      <c r="B196" s="41"/>
      <c r="C196" s="42"/>
      <c r="D196" s="42"/>
      <c r="E196" s="42"/>
      <c r="F196" s="42"/>
      <c r="G196" s="42"/>
      <c r="H196" s="43"/>
      <c r="I196" s="44"/>
      <c r="J196" s="43"/>
      <c r="K196" s="44"/>
      <c r="L196" s="43"/>
      <c r="M196" s="45"/>
      <c r="N196" s="46"/>
      <c r="O196" s="46"/>
      <c r="P196" s="46"/>
      <c r="Q196" s="46"/>
      <c r="R196" s="46"/>
      <c r="S196" s="46"/>
    </row>
    <row r="197" spans="1:19" ht="20.149999999999999" customHeight="1" x14ac:dyDescent="0.2">
      <c r="A197" s="11">
        <f t="shared" si="2"/>
        <v>182</v>
      </c>
      <c r="B197" s="41"/>
      <c r="C197" s="42"/>
      <c r="D197" s="42"/>
      <c r="E197" s="42"/>
      <c r="F197" s="42"/>
      <c r="G197" s="42"/>
      <c r="H197" s="43"/>
      <c r="I197" s="44"/>
      <c r="J197" s="43"/>
      <c r="K197" s="44"/>
      <c r="L197" s="43"/>
      <c r="M197" s="45"/>
      <c r="N197" s="46"/>
      <c r="O197" s="46"/>
      <c r="P197" s="46"/>
      <c r="Q197" s="46"/>
      <c r="R197" s="46"/>
      <c r="S197" s="46"/>
    </row>
    <row r="198" spans="1:19" ht="20.149999999999999" customHeight="1" x14ac:dyDescent="0.2">
      <c r="A198" s="11">
        <f t="shared" si="2"/>
        <v>183</v>
      </c>
      <c r="B198" s="41"/>
      <c r="C198" s="42"/>
      <c r="D198" s="42"/>
      <c r="E198" s="42"/>
      <c r="F198" s="42"/>
      <c r="G198" s="42"/>
      <c r="H198" s="43"/>
      <c r="I198" s="44"/>
      <c r="J198" s="43"/>
      <c r="K198" s="44"/>
      <c r="L198" s="43"/>
      <c r="M198" s="45"/>
      <c r="N198" s="46"/>
      <c r="O198" s="46"/>
      <c r="P198" s="46"/>
      <c r="Q198" s="46"/>
      <c r="R198" s="46"/>
      <c r="S198" s="46"/>
    </row>
    <row r="199" spans="1:19" ht="20.149999999999999" customHeight="1" x14ac:dyDescent="0.2">
      <c r="A199" s="11">
        <f t="shared" si="2"/>
        <v>184</v>
      </c>
      <c r="B199" s="41"/>
      <c r="C199" s="42"/>
      <c r="D199" s="42"/>
      <c r="E199" s="42"/>
      <c r="F199" s="42"/>
      <c r="G199" s="42"/>
      <c r="H199" s="43"/>
      <c r="I199" s="44"/>
      <c r="J199" s="43"/>
      <c r="K199" s="44"/>
      <c r="L199" s="43"/>
      <c r="M199" s="45"/>
      <c r="N199" s="46"/>
      <c r="O199" s="46"/>
      <c r="P199" s="46"/>
      <c r="Q199" s="46"/>
      <c r="R199" s="46"/>
      <c r="S199" s="46"/>
    </row>
    <row r="200" spans="1:19" ht="20.149999999999999" customHeight="1" x14ac:dyDescent="0.2">
      <c r="A200" s="11">
        <f t="shared" si="2"/>
        <v>185</v>
      </c>
      <c r="B200" s="41"/>
      <c r="C200" s="42"/>
      <c r="D200" s="42"/>
      <c r="E200" s="42"/>
      <c r="F200" s="42"/>
      <c r="G200" s="42"/>
      <c r="H200" s="43"/>
      <c r="I200" s="44"/>
      <c r="J200" s="43"/>
      <c r="K200" s="44"/>
      <c r="L200" s="43"/>
      <c r="M200" s="45"/>
      <c r="N200" s="46"/>
      <c r="O200" s="46"/>
      <c r="P200" s="46"/>
      <c r="Q200" s="46"/>
      <c r="R200" s="46"/>
      <c r="S200" s="46"/>
    </row>
    <row r="201" spans="1:19" ht="20.149999999999999" customHeight="1" x14ac:dyDescent="0.2">
      <c r="A201" s="11">
        <f t="shared" si="2"/>
        <v>186</v>
      </c>
      <c r="B201" s="41"/>
      <c r="C201" s="42"/>
      <c r="D201" s="42"/>
      <c r="E201" s="42"/>
      <c r="F201" s="42"/>
      <c r="G201" s="42"/>
      <c r="H201" s="43"/>
      <c r="I201" s="44"/>
      <c r="J201" s="43"/>
      <c r="K201" s="44"/>
      <c r="L201" s="43"/>
      <c r="M201" s="45"/>
      <c r="N201" s="46"/>
      <c r="O201" s="46"/>
      <c r="P201" s="46"/>
      <c r="Q201" s="46"/>
      <c r="R201" s="46"/>
      <c r="S201" s="46"/>
    </row>
    <row r="202" spans="1:19" ht="20.149999999999999" customHeight="1" x14ac:dyDescent="0.2">
      <c r="A202" s="11">
        <f t="shared" si="2"/>
        <v>187</v>
      </c>
      <c r="B202" s="41"/>
      <c r="C202" s="42"/>
      <c r="D202" s="42"/>
      <c r="E202" s="42"/>
      <c r="F202" s="42"/>
      <c r="G202" s="42"/>
      <c r="H202" s="43"/>
      <c r="I202" s="44"/>
      <c r="J202" s="43"/>
      <c r="K202" s="44"/>
      <c r="L202" s="43"/>
      <c r="M202" s="45"/>
      <c r="N202" s="46"/>
      <c r="O202" s="46"/>
      <c r="P202" s="46"/>
      <c r="Q202" s="46"/>
      <c r="R202" s="46"/>
      <c r="S202" s="46"/>
    </row>
    <row r="203" spans="1:19" ht="20.149999999999999" customHeight="1" x14ac:dyDescent="0.2">
      <c r="A203" s="11">
        <f t="shared" si="2"/>
        <v>188</v>
      </c>
      <c r="B203" s="41"/>
      <c r="C203" s="42"/>
      <c r="D203" s="42"/>
      <c r="E203" s="42"/>
      <c r="F203" s="42"/>
      <c r="G203" s="42"/>
      <c r="H203" s="43"/>
      <c r="I203" s="44"/>
      <c r="J203" s="43"/>
      <c r="K203" s="44"/>
      <c r="L203" s="43"/>
      <c r="M203" s="45"/>
      <c r="N203" s="46"/>
      <c r="O203" s="46"/>
      <c r="P203" s="46"/>
      <c r="Q203" s="46"/>
      <c r="R203" s="46"/>
      <c r="S203" s="46"/>
    </row>
    <row r="204" spans="1:19" ht="20.149999999999999" customHeight="1" x14ac:dyDescent="0.2">
      <c r="A204" s="11">
        <f t="shared" si="2"/>
        <v>189</v>
      </c>
      <c r="B204" s="41"/>
      <c r="C204" s="42"/>
      <c r="D204" s="42"/>
      <c r="E204" s="42"/>
      <c r="F204" s="42"/>
      <c r="G204" s="42"/>
      <c r="H204" s="43"/>
      <c r="I204" s="44"/>
      <c r="J204" s="43"/>
      <c r="K204" s="44"/>
      <c r="L204" s="43"/>
      <c r="M204" s="45"/>
      <c r="N204" s="46"/>
      <c r="O204" s="46"/>
      <c r="P204" s="46"/>
      <c r="Q204" s="46"/>
      <c r="R204" s="46"/>
      <c r="S204" s="46"/>
    </row>
    <row r="205" spans="1:19" ht="20.149999999999999" customHeight="1" x14ac:dyDescent="0.2">
      <c r="A205" s="11">
        <f t="shared" si="2"/>
        <v>190</v>
      </c>
      <c r="B205" s="41"/>
      <c r="C205" s="42"/>
      <c r="D205" s="42"/>
      <c r="E205" s="42"/>
      <c r="F205" s="42"/>
      <c r="G205" s="42"/>
      <c r="H205" s="43"/>
      <c r="I205" s="44"/>
      <c r="J205" s="43"/>
      <c r="K205" s="44"/>
      <c r="L205" s="43"/>
      <c r="M205" s="45"/>
      <c r="N205" s="46"/>
      <c r="O205" s="46"/>
      <c r="P205" s="46"/>
      <c r="Q205" s="46"/>
      <c r="R205" s="46"/>
      <c r="S205" s="46"/>
    </row>
    <row r="206" spans="1:19" ht="20.149999999999999" customHeight="1" x14ac:dyDescent="0.2">
      <c r="A206" s="11">
        <f t="shared" si="2"/>
        <v>191</v>
      </c>
      <c r="B206" s="41"/>
      <c r="C206" s="42"/>
      <c r="D206" s="42"/>
      <c r="E206" s="42"/>
      <c r="F206" s="42"/>
      <c r="G206" s="42"/>
      <c r="H206" s="43"/>
      <c r="I206" s="44"/>
      <c r="J206" s="43"/>
      <c r="K206" s="44"/>
      <c r="L206" s="43"/>
      <c r="M206" s="45"/>
      <c r="N206" s="46"/>
      <c r="O206" s="46"/>
      <c r="P206" s="46"/>
      <c r="Q206" s="46"/>
      <c r="R206" s="46"/>
      <c r="S206" s="46"/>
    </row>
    <row r="207" spans="1:19" ht="20.149999999999999" customHeight="1" x14ac:dyDescent="0.2">
      <c r="A207" s="11">
        <f t="shared" si="2"/>
        <v>192</v>
      </c>
      <c r="B207" s="41"/>
      <c r="C207" s="42"/>
      <c r="D207" s="42"/>
      <c r="E207" s="42"/>
      <c r="F207" s="42"/>
      <c r="G207" s="42"/>
      <c r="H207" s="43"/>
      <c r="I207" s="44"/>
      <c r="J207" s="43"/>
      <c r="K207" s="44"/>
      <c r="L207" s="43"/>
      <c r="M207" s="45"/>
      <c r="N207" s="46"/>
      <c r="O207" s="46"/>
      <c r="P207" s="46"/>
      <c r="Q207" s="46"/>
      <c r="R207" s="46"/>
      <c r="S207" s="46"/>
    </row>
    <row r="208" spans="1:19" ht="20.149999999999999" customHeight="1" x14ac:dyDescent="0.2">
      <c r="A208" s="11">
        <f t="shared" si="2"/>
        <v>193</v>
      </c>
      <c r="B208" s="41"/>
      <c r="C208" s="42"/>
      <c r="D208" s="42"/>
      <c r="E208" s="42"/>
      <c r="F208" s="42"/>
      <c r="G208" s="42"/>
      <c r="H208" s="43"/>
      <c r="I208" s="44"/>
      <c r="J208" s="43"/>
      <c r="K208" s="44"/>
      <c r="L208" s="43"/>
      <c r="M208" s="45"/>
      <c r="N208" s="46"/>
      <c r="O208" s="46"/>
      <c r="P208" s="46"/>
      <c r="Q208" s="46"/>
      <c r="R208" s="46"/>
      <c r="S208" s="46"/>
    </row>
    <row r="209" spans="1:19" ht="20.149999999999999" customHeight="1" x14ac:dyDescent="0.2">
      <c r="A209" s="11">
        <f t="shared" si="2"/>
        <v>194</v>
      </c>
      <c r="B209" s="41"/>
      <c r="C209" s="42"/>
      <c r="D209" s="42"/>
      <c r="E209" s="42"/>
      <c r="F209" s="42"/>
      <c r="G209" s="42"/>
      <c r="H209" s="43"/>
      <c r="I209" s="44"/>
      <c r="J209" s="43"/>
      <c r="K209" s="44"/>
      <c r="L209" s="43"/>
      <c r="M209" s="45"/>
      <c r="N209" s="46"/>
      <c r="O209" s="46"/>
      <c r="P209" s="46"/>
      <c r="Q209" s="46"/>
      <c r="R209" s="46"/>
      <c r="S209" s="46"/>
    </row>
    <row r="210" spans="1:19" ht="20.149999999999999" customHeight="1" x14ac:dyDescent="0.2">
      <c r="A210" s="11">
        <f t="shared" ref="A210:A215" si="3">A209+1</f>
        <v>195</v>
      </c>
      <c r="B210" s="41"/>
      <c r="C210" s="42"/>
      <c r="D210" s="42"/>
      <c r="E210" s="42"/>
      <c r="F210" s="42"/>
      <c r="G210" s="42"/>
      <c r="H210" s="43"/>
      <c r="I210" s="44"/>
      <c r="J210" s="43"/>
      <c r="K210" s="44"/>
      <c r="L210" s="43"/>
      <c r="M210" s="45"/>
      <c r="N210" s="46"/>
      <c r="O210" s="46"/>
      <c r="P210" s="46"/>
      <c r="Q210" s="46"/>
      <c r="R210" s="46"/>
      <c r="S210" s="46"/>
    </row>
    <row r="211" spans="1:19" ht="20.149999999999999" customHeight="1" x14ac:dyDescent="0.2">
      <c r="A211" s="11">
        <f t="shared" si="3"/>
        <v>196</v>
      </c>
      <c r="B211" s="41"/>
      <c r="C211" s="42"/>
      <c r="D211" s="42"/>
      <c r="E211" s="42"/>
      <c r="F211" s="42"/>
      <c r="G211" s="42"/>
      <c r="H211" s="43"/>
      <c r="I211" s="44"/>
      <c r="J211" s="43"/>
      <c r="K211" s="44"/>
      <c r="L211" s="43"/>
      <c r="M211" s="45"/>
      <c r="N211" s="46"/>
      <c r="O211" s="46"/>
      <c r="P211" s="46"/>
      <c r="Q211" s="46"/>
      <c r="R211" s="46"/>
      <c r="S211" s="46"/>
    </row>
    <row r="212" spans="1:19" ht="20.149999999999999" customHeight="1" x14ac:dyDescent="0.2">
      <c r="A212" s="11">
        <f t="shared" si="3"/>
        <v>197</v>
      </c>
      <c r="B212" s="41"/>
      <c r="C212" s="42"/>
      <c r="D212" s="42"/>
      <c r="E212" s="42"/>
      <c r="F212" s="42"/>
      <c r="G212" s="42"/>
      <c r="H212" s="43"/>
      <c r="I212" s="44"/>
      <c r="J212" s="43"/>
      <c r="K212" s="44"/>
      <c r="L212" s="43"/>
      <c r="M212" s="45"/>
      <c r="N212" s="46"/>
      <c r="O212" s="46"/>
      <c r="P212" s="46"/>
      <c r="Q212" s="46"/>
      <c r="R212" s="46"/>
      <c r="S212" s="46"/>
    </row>
    <row r="213" spans="1:19" ht="20.149999999999999" customHeight="1" x14ac:dyDescent="0.2">
      <c r="A213" s="11">
        <f t="shared" si="3"/>
        <v>198</v>
      </c>
      <c r="B213" s="41"/>
      <c r="C213" s="42"/>
      <c r="D213" s="42"/>
      <c r="E213" s="42"/>
      <c r="F213" s="42"/>
      <c r="G213" s="42"/>
      <c r="H213" s="43"/>
      <c r="I213" s="44"/>
      <c r="J213" s="43"/>
      <c r="K213" s="44"/>
      <c r="L213" s="43"/>
      <c r="M213" s="45"/>
      <c r="N213" s="46"/>
      <c r="O213" s="46"/>
      <c r="P213" s="46"/>
      <c r="Q213" s="46"/>
      <c r="R213" s="46"/>
      <c r="S213" s="46"/>
    </row>
    <row r="214" spans="1:19" ht="20.149999999999999" customHeight="1" x14ac:dyDescent="0.2">
      <c r="A214" s="11">
        <f t="shared" si="3"/>
        <v>199</v>
      </c>
      <c r="B214" s="41"/>
      <c r="C214" s="42"/>
      <c r="D214" s="42"/>
      <c r="E214" s="42"/>
      <c r="F214" s="42"/>
      <c r="G214" s="42"/>
      <c r="H214" s="43"/>
      <c r="I214" s="44"/>
      <c r="J214" s="43"/>
      <c r="K214" s="44"/>
      <c r="L214" s="43"/>
      <c r="M214" s="45"/>
      <c r="N214" s="46"/>
      <c r="O214" s="46"/>
      <c r="P214" s="46"/>
      <c r="Q214" s="46"/>
      <c r="R214" s="46"/>
      <c r="S214" s="46"/>
    </row>
    <row r="215" spans="1:19" ht="20.149999999999999" customHeight="1" x14ac:dyDescent="0.2">
      <c r="A215" s="11">
        <f t="shared" si="3"/>
        <v>200</v>
      </c>
      <c r="B215" s="41"/>
      <c r="C215" s="42"/>
      <c r="D215" s="42"/>
      <c r="E215" s="42"/>
      <c r="F215" s="42"/>
      <c r="G215" s="42"/>
      <c r="H215" s="43"/>
      <c r="I215" s="44"/>
      <c r="J215" s="43"/>
      <c r="K215" s="44"/>
      <c r="L215" s="43"/>
      <c r="M215" s="45"/>
      <c r="N215" s="46"/>
      <c r="O215" s="46"/>
      <c r="P215" s="46"/>
      <c r="Q215" s="46"/>
      <c r="R215" s="46"/>
      <c r="S215" s="46"/>
    </row>
  </sheetData>
  <sheetProtection algorithmName="SHA-512" hashValue="CI2qtzSEug/OYikYtfVRaUcV49cVdnzi5RzvPedqra6+x71WCl7cc53yZQbSvQbXeYg5JRUaw39xRIM9diU6NA==" saltValue="E7iIKcL64gwmpwu897PSOA==" spinCount="100000" sheet="1" objects="1" scenarios="1" selectLockedCells="1"/>
  <mergeCells count="1436">
    <mergeCell ref="P23:Q23"/>
    <mergeCell ref="A1:M2"/>
    <mergeCell ref="A14:A15"/>
    <mergeCell ref="A11:B11"/>
    <mergeCell ref="C10:E10"/>
    <mergeCell ref="G10:I10"/>
    <mergeCell ref="G12:I12"/>
    <mergeCell ref="Q12:R12"/>
    <mergeCell ref="A12:B12"/>
    <mergeCell ref="C12:D12"/>
    <mergeCell ref="E12:F12"/>
    <mergeCell ref="L12:M12"/>
    <mergeCell ref="H11:I11"/>
    <mergeCell ref="N11:O11"/>
    <mergeCell ref="E11:G11"/>
    <mergeCell ref="J12:K12"/>
    <mergeCell ref="O12:P12"/>
    <mergeCell ref="K11:M11"/>
    <mergeCell ref="C11:D11"/>
    <mergeCell ref="P4:S4"/>
    <mergeCell ref="J10:K10"/>
    <mergeCell ref="L10:O10"/>
    <mergeCell ref="A9:B9"/>
    <mergeCell ref="P10:S10"/>
    <mergeCell ref="O9:P9"/>
    <mergeCell ref="A10:B10"/>
    <mergeCell ref="Q9:S9"/>
    <mergeCell ref="C9:I9"/>
    <mergeCell ref="J9:K9"/>
    <mergeCell ref="L9:M9"/>
    <mergeCell ref="L17:M17"/>
    <mergeCell ref="N17:O17"/>
    <mergeCell ref="J35:K35"/>
    <mergeCell ref="L35:M35"/>
    <mergeCell ref="N35:O35"/>
    <mergeCell ref="P35:Q35"/>
    <mergeCell ref="B32:G32"/>
    <mergeCell ref="H32:I32"/>
    <mergeCell ref="J32:K32"/>
    <mergeCell ref="L32:M32"/>
    <mergeCell ref="N32:O32"/>
    <mergeCell ref="P32:Q32"/>
    <mergeCell ref="B29:G29"/>
    <mergeCell ref="H29:I29"/>
    <mergeCell ref="J29:K29"/>
    <mergeCell ref="L29:M29"/>
    <mergeCell ref="N29:O29"/>
    <mergeCell ref="P29:Q29"/>
    <mergeCell ref="B26:G26"/>
    <mergeCell ref="H26:I26"/>
    <mergeCell ref="J26:K26"/>
    <mergeCell ref="L26:M26"/>
    <mergeCell ref="N26:O26"/>
    <mergeCell ref="P26:Q26"/>
    <mergeCell ref="J47:K47"/>
    <mergeCell ref="L47:M47"/>
    <mergeCell ref="N47:O47"/>
    <mergeCell ref="P47:Q47"/>
    <mergeCell ref="B44:G44"/>
    <mergeCell ref="H44:I44"/>
    <mergeCell ref="J44:K44"/>
    <mergeCell ref="L44:M44"/>
    <mergeCell ref="N44:O44"/>
    <mergeCell ref="P44:Q44"/>
    <mergeCell ref="B41:G41"/>
    <mergeCell ref="H41:I41"/>
    <mergeCell ref="J41:K41"/>
    <mergeCell ref="L41:M41"/>
    <mergeCell ref="N41:O41"/>
    <mergeCell ref="P41:Q41"/>
    <mergeCell ref="B38:G38"/>
    <mergeCell ref="H38:I38"/>
    <mergeCell ref="J38:K38"/>
    <mergeCell ref="L38:M38"/>
    <mergeCell ref="N38:O38"/>
    <mergeCell ref="P38:Q38"/>
    <mergeCell ref="J59:K59"/>
    <mergeCell ref="L59:M59"/>
    <mergeCell ref="N59:O59"/>
    <mergeCell ref="P59:Q59"/>
    <mergeCell ref="B56:G56"/>
    <mergeCell ref="H56:I56"/>
    <mergeCell ref="J56:K56"/>
    <mergeCell ref="L56:M56"/>
    <mergeCell ref="N56:O56"/>
    <mergeCell ref="P56:Q56"/>
    <mergeCell ref="B53:G53"/>
    <mergeCell ref="H53:I53"/>
    <mergeCell ref="J53:K53"/>
    <mergeCell ref="L53:M53"/>
    <mergeCell ref="N53:O53"/>
    <mergeCell ref="P53:Q53"/>
    <mergeCell ref="B50:G50"/>
    <mergeCell ref="H50:I50"/>
    <mergeCell ref="J50:K50"/>
    <mergeCell ref="L50:M50"/>
    <mergeCell ref="N50:O50"/>
    <mergeCell ref="P50:Q50"/>
    <mergeCell ref="J71:K71"/>
    <mergeCell ref="L71:M71"/>
    <mergeCell ref="N71:O71"/>
    <mergeCell ref="P71:Q71"/>
    <mergeCell ref="B68:G68"/>
    <mergeCell ref="H68:I68"/>
    <mergeCell ref="J68:K68"/>
    <mergeCell ref="L68:M68"/>
    <mergeCell ref="N68:O68"/>
    <mergeCell ref="P68:Q68"/>
    <mergeCell ref="B65:G65"/>
    <mergeCell ref="H65:I65"/>
    <mergeCell ref="J65:K65"/>
    <mergeCell ref="L65:M65"/>
    <mergeCell ref="N65:O65"/>
    <mergeCell ref="P65:Q65"/>
    <mergeCell ref="B62:G62"/>
    <mergeCell ref="H62:I62"/>
    <mergeCell ref="J62:K62"/>
    <mergeCell ref="L62:M62"/>
    <mergeCell ref="N62:O62"/>
    <mergeCell ref="P62:Q62"/>
    <mergeCell ref="J83:K83"/>
    <mergeCell ref="L83:M83"/>
    <mergeCell ref="N83:O83"/>
    <mergeCell ref="P83:Q83"/>
    <mergeCell ref="B80:G80"/>
    <mergeCell ref="H80:I80"/>
    <mergeCell ref="J80:K80"/>
    <mergeCell ref="L80:M80"/>
    <mergeCell ref="N80:O80"/>
    <mergeCell ref="P80:Q80"/>
    <mergeCell ref="B77:G77"/>
    <mergeCell ref="H77:I77"/>
    <mergeCell ref="J77:K77"/>
    <mergeCell ref="L77:M77"/>
    <mergeCell ref="N77:O77"/>
    <mergeCell ref="P77:Q77"/>
    <mergeCell ref="B74:G74"/>
    <mergeCell ref="H74:I74"/>
    <mergeCell ref="J74:K74"/>
    <mergeCell ref="L74:M74"/>
    <mergeCell ref="N74:O74"/>
    <mergeCell ref="P74:Q74"/>
    <mergeCell ref="J95:K95"/>
    <mergeCell ref="L95:M95"/>
    <mergeCell ref="N95:O95"/>
    <mergeCell ref="P95:Q95"/>
    <mergeCell ref="B92:G92"/>
    <mergeCell ref="H92:I92"/>
    <mergeCell ref="J92:K92"/>
    <mergeCell ref="L92:M92"/>
    <mergeCell ref="N92:O92"/>
    <mergeCell ref="P92:Q92"/>
    <mergeCell ref="B89:G89"/>
    <mergeCell ref="H89:I89"/>
    <mergeCell ref="J89:K89"/>
    <mergeCell ref="L89:M89"/>
    <mergeCell ref="N89:O89"/>
    <mergeCell ref="P89:Q89"/>
    <mergeCell ref="B86:G86"/>
    <mergeCell ref="H86:I86"/>
    <mergeCell ref="J86:K86"/>
    <mergeCell ref="L86:M86"/>
    <mergeCell ref="N86:O86"/>
    <mergeCell ref="P86:Q86"/>
    <mergeCell ref="J107:K107"/>
    <mergeCell ref="L107:M107"/>
    <mergeCell ref="N107:O107"/>
    <mergeCell ref="P107:Q107"/>
    <mergeCell ref="B104:G104"/>
    <mergeCell ref="H104:I104"/>
    <mergeCell ref="J104:K104"/>
    <mergeCell ref="L104:M104"/>
    <mergeCell ref="N104:O104"/>
    <mergeCell ref="P104:Q104"/>
    <mergeCell ref="B101:G101"/>
    <mergeCell ref="H101:I101"/>
    <mergeCell ref="J101:K101"/>
    <mergeCell ref="L101:M101"/>
    <mergeCell ref="N101:O101"/>
    <mergeCell ref="P101:Q101"/>
    <mergeCell ref="B98:G98"/>
    <mergeCell ref="H98:I98"/>
    <mergeCell ref="J98:K98"/>
    <mergeCell ref="L98:M98"/>
    <mergeCell ref="N98:O98"/>
    <mergeCell ref="P98:Q98"/>
    <mergeCell ref="J119:K119"/>
    <mergeCell ref="L119:M119"/>
    <mergeCell ref="N119:O119"/>
    <mergeCell ref="P119:Q119"/>
    <mergeCell ref="B116:G116"/>
    <mergeCell ref="H116:I116"/>
    <mergeCell ref="J116:K116"/>
    <mergeCell ref="L116:M116"/>
    <mergeCell ref="N116:O116"/>
    <mergeCell ref="P116:Q116"/>
    <mergeCell ref="B113:G113"/>
    <mergeCell ref="H113:I113"/>
    <mergeCell ref="J113:K113"/>
    <mergeCell ref="L113:M113"/>
    <mergeCell ref="N113:O113"/>
    <mergeCell ref="P113:Q113"/>
    <mergeCell ref="B110:G110"/>
    <mergeCell ref="H110:I110"/>
    <mergeCell ref="J110:K110"/>
    <mergeCell ref="L110:M110"/>
    <mergeCell ref="N110:O110"/>
    <mergeCell ref="P110:Q110"/>
    <mergeCell ref="J131:K131"/>
    <mergeCell ref="L131:M131"/>
    <mergeCell ref="N131:O131"/>
    <mergeCell ref="P131:Q131"/>
    <mergeCell ref="B128:G128"/>
    <mergeCell ref="H128:I128"/>
    <mergeCell ref="J128:K128"/>
    <mergeCell ref="L128:M128"/>
    <mergeCell ref="N128:O128"/>
    <mergeCell ref="P128:Q128"/>
    <mergeCell ref="B125:G125"/>
    <mergeCell ref="H125:I125"/>
    <mergeCell ref="J125:K125"/>
    <mergeCell ref="L125:M125"/>
    <mergeCell ref="N125:O125"/>
    <mergeCell ref="P125:Q125"/>
    <mergeCell ref="B122:G122"/>
    <mergeCell ref="H122:I122"/>
    <mergeCell ref="J122:K122"/>
    <mergeCell ref="L122:M122"/>
    <mergeCell ref="N122:O122"/>
    <mergeCell ref="P122:Q122"/>
    <mergeCell ref="J143:K143"/>
    <mergeCell ref="L143:M143"/>
    <mergeCell ref="N143:O143"/>
    <mergeCell ref="P143:Q143"/>
    <mergeCell ref="B140:G140"/>
    <mergeCell ref="H140:I140"/>
    <mergeCell ref="J140:K140"/>
    <mergeCell ref="L140:M140"/>
    <mergeCell ref="N140:O140"/>
    <mergeCell ref="P140:Q140"/>
    <mergeCell ref="B137:G137"/>
    <mergeCell ref="H137:I137"/>
    <mergeCell ref="J137:K137"/>
    <mergeCell ref="L137:M137"/>
    <mergeCell ref="N137:O137"/>
    <mergeCell ref="P137:Q137"/>
    <mergeCell ref="B134:G134"/>
    <mergeCell ref="H134:I134"/>
    <mergeCell ref="J134:K134"/>
    <mergeCell ref="L134:M134"/>
    <mergeCell ref="N134:O134"/>
    <mergeCell ref="P134:Q134"/>
    <mergeCell ref="J155:K155"/>
    <mergeCell ref="L155:M155"/>
    <mergeCell ref="N155:O155"/>
    <mergeCell ref="P155:Q155"/>
    <mergeCell ref="B152:G152"/>
    <mergeCell ref="H152:I152"/>
    <mergeCell ref="J152:K152"/>
    <mergeCell ref="L152:M152"/>
    <mergeCell ref="N152:O152"/>
    <mergeCell ref="P152:Q152"/>
    <mergeCell ref="B149:G149"/>
    <mergeCell ref="H149:I149"/>
    <mergeCell ref="J149:K149"/>
    <mergeCell ref="L149:M149"/>
    <mergeCell ref="N149:O149"/>
    <mergeCell ref="P149:Q149"/>
    <mergeCell ref="B146:G146"/>
    <mergeCell ref="H146:I146"/>
    <mergeCell ref="J146:K146"/>
    <mergeCell ref="L146:M146"/>
    <mergeCell ref="N146:O146"/>
    <mergeCell ref="P146:Q146"/>
    <mergeCell ref="J167:K167"/>
    <mergeCell ref="L167:M167"/>
    <mergeCell ref="N167:O167"/>
    <mergeCell ref="P167:Q167"/>
    <mergeCell ref="B164:G164"/>
    <mergeCell ref="H164:I164"/>
    <mergeCell ref="J164:K164"/>
    <mergeCell ref="L164:M164"/>
    <mergeCell ref="N164:O164"/>
    <mergeCell ref="P164:Q164"/>
    <mergeCell ref="B161:G161"/>
    <mergeCell ref="H161:I161"/>
    <mergeCell ref="J161:K161"/>
    <mergeCell ref="L161:M161"/>
    <mergeCell ref="N161:O161"/>
    <mergeCell ref="P161:Q161"/>
    <mergeCell ref="B158:G158"/>
    <mergeCell ref="H158:I158"/>
    <mergeCell ref="J158:K158"/>
    <mergeCell ref="L158:M158"/>
    <mergeCell ref="N158:O158"/>
    <mergeCell ref="P158:Q158"/>
    <mergeCell ref="J179:K179"/>
    <mergeCell ref="L179:M179"/>
    <mergeCell ref="N179:O179"/>
    <mergeCell ref="P179:Q179"/>
    <mergeCell ref="B176:G176"/>
    <mergeCell ref="H176:I176"/>
    <mergeCell ref="J176:K176"/>
    <mergeCell ref="L176:M176"/>
    <mergeCell ref="N176:O176"/>
    <mergeCell ref="P176:Q176"/>
    <mergeCell ref="B173:G173"/>
    <mergeCell ref="H173:I173"/>
    <mergeCell ref="J173:K173"/>
    <mergeCell ref="L173:M173"/>
    <mergeCell ref="N173:O173"/>
    <mergeCell ref="P173:Q173"/>
    <mergeCell ref="B170:G170"/>
    <mergeCell ref="H170:I170"/>
    <mergeCell ref="J170:K170"/>
    <mergeCell ref="L170:M170"/>
    <mergeCell ref="N170:O170"/>
    <mergeCell ref="P170:Q170"/>
    <mergeCell ref="J191:K191"/>
    <mergeCell ref="L191:M191"/>
    <mergeCell ref="N191:O191"/>
    <mergeCell ref="P191:Q191"/>
    <mergeCell ref="B188:G188"/>
    <mergeCell ref="H188:I188"/>
    <mergeCell ref="J188:K188"/>
    <mergeCell ref="L188:M188"/>
    <mergeCell ref="N188:O188"/>
    <mergeCell ref="P188:Q188"/>
    <mergeCell ref="B185:G185"/>
    <mergeCell ref="H185:I185"/>
    <mergeCell ref="J185:K185"/>
    <mergeCell ref="L185:M185"/>
    <mergeCell ref="N185:O185"/>
    <mergeCell ref="P185:Q185"/>
    <mergeCell ref="B182:G182"/>
    <mergeCell ref="H182:I182"/>
    <mergeCell ref="J182:K182"/>
    <mergeCell ref="L182:M182"/>
    <mergeCell ref="N182:O182"/>
    <mergeCell ref="P182:Q182"/>
    <mergeCell ref="B200:G200"/>
    <mergeCell ref="H200:I200"/>
    <mergeCell ref="J200:K200"/>
    <mergeCell ref="L200:M200"/>
    <mergeCell ref="N200:O200"/>
    <mergeCell ref="P200:Q200"/>
    <mergeCell ref="B197:G197"/>
    <mergeCell ref="H197:I197"/>
    <mergeCell ref="J197:K197"/>
    <mergeCell ref="L197:M197"/>
    <mergeCell ref="N197:O197"/>
    <mergeCell ref="P197:Q197"/>
    <mergeCell ref="B194:G194"/>
    <mergeCell ref="H194:I194"/>
    <mergeCell ref="J194:K194"/>
    <mergeCell ref="L194:M194"/>
    <mergeCell ref="N194:O194"/>
    <mergeCell ref="P194:Q194"/>
    <mergeCell ref="P17:Q17"/>
    <mergeCell ref="B20:G20"/>
    <mergeCell ref="H20:I20"/>
    <mergeCell ref="J20:K20"/>
    <mergeCell ref="L20:M20"/>
    <mergeCell ref="N20:O20"/>
    <mergeCell ref="P20:Q20"/>
    <mergeCell ref="B23:G23"/>
    <mergeCell ref="H23:I23"/>
    <mergeCell ref="J23:K23"/>
    <mergeCell ref="B212:G212"/>
    <mergeCell ref="H212:I212"/>
    <mergeCell ref="J212:K212"/>
    <mergeCell ref="L212:M212"/>
    <mergeCell ref="N212:O212"/>
    <mergeCell ref="P212:Q212"/>
    <mergeCell ref="B209:G209"/>
    <mergeCell ref="H209:I209"/>
    <mergeCell ref="J209:K209"/>
    <mergeCell ref="L209:M209"/>
    <mergeCell ref="N209:O209"/>
    <mergeCell ref="P209:Q209"/>
    <mergeCell ref="B206:G206"/>
    <mergeCell ref="H206:I206"/>
    <mergeCell ref="J206:K206"/>
    <mergeCell ref="L206:M206"/>
    <mergeCell ref="N206:O206"/>
    <mergeCell ref="P206:Q206"/>
    <mergeCell ref="B203:G203"/>
    <mergeCell ref="H203:I203"/>
    <mergeCell ref="N203:O203"/>
    <mergeCell ref="P203:Q203"/>
    <mergeCell ref="R17:S17"/>
    <mergeCell ref="B18:G18"/>
    <mergeCell ref="H18:I18"/>
    <mergeCell ref="J18:K18"/>
    <mergeCell ref="L18:M18"/>
    <mergeCell ref="N18:O18"/>
    <mergeCell ref="P18:Q18"/>
    <mergeCell ref="R18:S18"/>
    <mergeCell ref="B19:G19"/>
    <mergeCell ref="H19:I19"/>
    <mergeCell ref="J19:K19"/>
    <mergeCell ref="L19:M19"/>
    <mergeCell ref="N19:O19"/>
    <mergeCell ref="P19:Q19"/>
    <mergeCell ref="R19:S19"/>
    <mergeCell ref="R14:S15"/>
    <mergeCell ref="J16:K16"/>
    <mergeCell ref="L16:M16"/>
    <mergeCell ref="N16:O16"/>
    <mergeCell ref="P16:Q16"/>
    <mergeCell ref="R16:S16"/>
    <mergeCell ref="B16:G16"/>
    <mergeCell ref="H16:I16"/>
    <mergeCell ref="B14:G15"/>
    <mergeCell ref="H14:I15"/>
    <mergeCell ref="J14:K15"/>
    <mergeCell ref="L14:M15"/>
    <mergeCell ref="N14:O15"/>
    <mergeCell ref="P14:Q15"/>
    <mergeCell ref="B17:G17"/>
    <mergeCell ref="H17:I17"/>
    <mergeCell ref="J17:K17"/>
    <mergeCell ref="R23:S23"/>
    <mergeCell ref="B24:G24"/>
    <mergeCell ref="H24:I24"/>
    <mergeCell ref="J24:K24"/>
    <mergeCell ref="L24:M24"/>
    <mergeCell ref="N24:O24"/>
    <mergeCell ref="P24:Q24"/>
    <mergeCell ref="R24:S24"/>
    <mergeCell ref="B25:G25"/>
    <mergeCell ref="H25:I25"/>
    <mergeCell ref="J25:K25"/>
    <mergeCell ref="L25:M25"/>
    <mergeCell ref="N25:O25"/>
    <mergeCell ref="P25:Q25"/>
    <mergeCell ref="R25:S25"/>
    <mergeCell ref="R20:S20"/>
    <mergeCell ref="B21:G21"/>
    <mergeCell ref="H21:I21"/>
    <mergeCell ref="J21:K21"/>
    <mergeCell ref="L21:M21"/>
    <mergeCell ref="N21:O21"/>
    <mergeCell ref="P21:Q21"/>
    <mergeCell ref="R21:S21"/>
    <mergeCell ref="B22:G22"/>
    <mergeCell ref="H22:I22"/>
    <mergeCell ref="J22:K22"/>
    <mergeCell ref="L22:M22"/>
    <mergeCell ref="N22:O22"/>
    <mergeCell ref="P22:Q22"/>
    <mergeCell ref="R22:S22"/>
    <mergeCell ref="L23:M23"/>
    <mergeCell ref="N23:O23"/>
    <mergeCell ref="R29:S29"/>
    <mergeCell ref="B30:G30"/>
    <mergeCell ref="H30:I30"/>
    <mergeCell ref="J30:K30"/>
    <mergeCell ref="L30:M30"/>
    <mergeCell ref="N30:O30"/>
    <mergeCell ref="P30:Q30"/>
    <mergeCell ref="R30:S30"/>
    <mergeCell ref="B31:G31"/>
    <mergeCell ref="H31:I31"/>
    <mergeCell ref="J31:K31"/>
    <mergeCell ref="L31:M31"/>
    <mergeCell ref="N31:O31"/>
    <mergeCell ref="P31:Q31"/>
    <mergeCell ref="R31:S31"/>
    <mergeCell ref="R26:S26"/>
    <mergeCell ref="B27:G27"/>
    <mergeCell ref="H27:I27"/>
    <mergeCell ref="J27:K27"/>
    <mergeCell ref="L27:M27"/>
    <mergeCell ref="N27:O27"/>
    <mergeCell ref="P27:Q27"/>
    <mergeCell ref="R27:S27"/>
    <mergeCell ref="B28:G28"/>
    <mergeCell ref="H28:I28"/>
    <mergeCell ref="J28:K28"/>
    <mergeCell ref="L28:M28"/>
    <mergeCell ref="N28:O28"/>
    <mergeCell ref="P28:Q28"/>
    <mergeCell ref="R28:S28"/>
    <mergeCell ref="R35:S35"/>
    <mergeCell ref="B36:G36"/>
    <mergeCell ref="H36:I36"/>
    <mergeCell ref="J36:K36"/>
    <mergeCell ref="L36:M36"/>
    <mergeCell ref="N36:O36"/>
    <mergeCell ref="P36:Q36"/>
    <mergeCell ref="R36:S36"/>
    <mergeCell ref="B37:G37"/>
    <mergeCell ref="H37:I37"/>
    <mergeCell ref="J37:K37"/>
    <mergeCell ref="L37:M37"/>
    <mergeCell ref="N37:O37"/>
    <mergeCell ref="P37:Q37"/>
    <mergeCell ref="R37:S37"/>
    <mergeCell ref="R32:S32"/>
    <mergeCell ref="B33:G33"/>
    <mergeCell ref="H33:I33"/>
    <mergeCell ref="J33:K33"/>
    <mergeCell ref="L33:M33"/>
    <mergeCell ref="N33:O33"/>
    <mergeCell ref="P33:Q33"/>
    <mergeCell ref="R33:S33"/>
    <mergeCell ref="B34:G34"/>
    <mergeCell ref="H34:I34"/>
    <mergeCell ref="J34:K34"/>
    <mergeCell ref="L34:M34"/>
    <mergeCell ref="N34:O34"/>
    <mergeCell ref="P34:Q34"/>
    <mergeCell ref="R34:S34"/>
    <mergeCell ref="B35:G35"/>
    <mergeCell ref="H35:I35"/>
    <mergeCell ref="R41:S41"/>
    <mergeCell ref="B42:G42"/>
    <mergeCell ref="H42:I42"/>
    <mergeCell ref="J42:K42"/>
    <mergeCell ref="L42:M42"/>
    <mergeCell ref="N42:O42"/>
    <mergeCell ref="P42:Q42"/>
    <mergeCell ref="R42:S42"/>
    <mergeCell ref="B43:G43"/>
    <mergeCell ref="H43:I43"/>
    <mergeCell ref="J43:K43"/>
    <mergeCell ref="L43:M43"/>
    <mergeCell ref="N43:O43"/>
    <mergeCell ref="P43:Q43"/>
    <mergeCell ref="R43:S43"/>
    <mergeCell ref="R38:S38"/>
    <mergeCell ref="B39:G39"/>
    <mergeCell ref="H39:I39"/>
    <mergeCell ref="J39:K39"/>
    <mergeCell ref="L39:M39"/>
    <mergeCell ref="N39:O39"/>
    <mergeCell ref="P39:Q39"/>
    <mergeCell ref="R39:S39"/>
    <mergeCell ref="B40:G40"/>
    <mergeCell ref="H40:I40"/>
    <mergeCell ref="J40:K40"/>
    <mergeCell ref="L40:M40"/>
    <mergeCell ref="N40:O40"/>
    <mergeCell ref="P40:Q40"/>
    <mergeCell ref="R40:S40"/>
    <mergeCell ref="R47:S47"/>
    <mergeCell ref="B48:G48"/>
    <mergeCell ref="H48:I48"/>
    <mergeCell ref="J48:K48"/>
    <mergeCell ref="L48:M48"/>
    <mergeCell ref="N48:O48"/>
    <mergeCell ref="P48:Q48"/>
    <mergeCell ref="R48:S48"/>
    <mergeCell ref="B49:G49"/>
    <mergeCell ref="H49:I49"/>
    <mergeCell ref="J49:K49"/>
    <mergeCell ref="L49:M49"/>
    <mergeCell ref="N49:O49"/>
    <mergeCell ref="P49:Q49"/>
    <mergeCell ref="R49:S49"/>
    <mergeCell ref="R44:S44"/>
    <mergeCell ref="B45:G45"/>
    <mergeCell ref="H45:I45"/>
    <mergeCell ref="J45:K45"/>
    <mergeCell ref="L45:M45"/>
    <mergeCell ref="N45:O45"/>
    <mergeCell ref="P45:Q45"/>
    <mergeCell ref="R45:S45"/>
    <mergeCell ref="B46:G46"/>
    <mergeCell ref="H46:I46"/>
    <mergeCell ref="J46:K46"/>
    <mergeCell ref="L46:M46"/>
    <mergeCell ref="N46:O46"/>
    <mergeCell ref="P46:Q46"/>
    <mergeCell ref="R46:S46"/>
    <mergeCell ref="B47:G47"/>
    <mergeCell ref="H47:I47"/>
    <mergeCell ref="R53:S53"/>
    <mergeCell ref="B54:G54"/>
    <mergeCell ref="H54:I54"/>
    <mergeCell ref="J54:K54"/>
    <mergeCell ref="L54:M54"/>
    <mergeCell ref="N54:O54"/>
    <mergeCell ref="P54:Q54"/>
    <mergeCell ref="R54:S54"/>
    <mergeCell ref="B55:G55"/>
    <mergeCell ref="H55:I55"/>
    <mergeCell ref="J55:K55"/>
    <mergeCell ref="L55:M55"/>
    <mergeCell ref="N55:O55"/>
    <mergeCell ref="P55:Q55"/>
    <mergeCell ref="R55:S55"/>
    <mergeCell ref="R50:S50"/>
    <mergeCell ref="B51:G51"/>
    <mergeCell ref="H51:I51"/>
    <mergeCell ref="J51:K51"/>
    <mergeCell ref="L51:M51"/>
    <mergeCell ref="N51:O51"/>
    <mergeCell ref="P51:Q51"/>
    <mergeCell ref="R51:S51"/>
    <mergeCell ref="B52:G52"/>
    <mergeCell ref="H52:I52"/>
    <mergeCell ref="J52:K52"/>
    <mergeCell ref="L52:M52"/>
    <mergeCell ref="N52:O52"/>
    <mergeCell ref="P52:Q52"/>
    <mergeCell ref="R52:S52"/>
    <mergeCell ref="R59:S59"/>
    <mergeCell ref="B60:G60"/>
    <mergeCell ref="H60:I60"/>
    <mergeCell ref="J60:K60"/>
    <mergeCell ref="L60:M60"/>
    <mergeCell ref="N60:O60"/>
    <mergeCell ref="P60:Q60"/>
    <mergeCell ref="R60:S60"/>
    <mergeCell ref="B61:G61"/>
    <mergeCell ref="H61:I61"/>
    <mergeCell ref="J61:K61"/>
    <mergeCell ref="L61:M61"/>
    <mergeCell ref="N61:O61"/>
    <mergeCell ref="P61:Q61"/>
    <mergeCell ref="R61:S61"/>
    <mergeCell ref="R56:S56"/>
    <mergeCell ref="B57:G57"/>
    <mergeCell ref="H57:I57"/>
    <mergeCell ref="J57:K57"/>
    <mergeCell ref="L57:M57"/>
    <mergeCell ref="N57:O57"/>
    <mergeCell ref="P57:Q57"/>
    <mergeCell ref="R57:S57"/>
    <mergeCell ref="B58:G58"/>
    <mergeCell ref="H58:I58"/>
    <mergeCell ref="J58:K58"/>
    <mergeCell ref="L58:M58"/>
    <mergeCell ref="N58:O58"/>
    <mergeCell ref="P58:Q58"/>
    <mergeCell ref="R58:S58"/>
    <mergeCell ref="B59:G59"/>
    <mergeCell ref="H59:I59"/>
    <mergeCell ref="R65:S65"/>
    <mergeCell ref="B66:G66"/>
    <mergeCell ref="H66:I66"/>
    <mergeCell ref="J66:K66"/>
    <mergeCell ref="L66:M66"/>
    <mergeCell ref="N66:O66"/>
    <mergeCell ref="P66:Q66"/>
    <mergeCell ref="R66:S66"/>
    <mergeCell ref="B67:G67"/>
    <mergeCell ref="H67:I67"/>
    <mergeCell ref="J67:K67"/>
    <mergeCell ref="L67:M67"/>
    <mergeCell ref="N67:O67"/>
    <mergeCell ref="P67:Q67"/>
    <mergeCell ref="R67:S67"/>
    <mergeCell ref="R62:S62"/>
    <mergeCell ref="B63:G63"/>
    <mergeCell ref="H63:I63"/>
    <mergeCell ref="J63:K63"/>
    <mergeCell ref="L63:M63"/>
    <mergeCell ref="N63:O63"/>
    <mergeCell ref="P63:Q63"/>
    <mergeCell ref="R63:S63"/>
    <mergeCell ref="B64:G64"/>
    <mergeCell ref="H64:I64"/>
    <mergeCell ref="J64:K64"/>
    <mergeCell ref="L64:M64"/>
    <mergeCell ref="N64:O64"/>
    <mergeCell ref="P64:Q64"/>
    <mergeCell ref="R64:S64"/>
    <mergeCell ref="R71:S71"/>
    <mergeCell ref="B72:G72"/>
    <mergeCell ref="H72:I72"/>
    <mergeCell ref="J72:K72"/>
    <mergeCell ref="L72:M72"/>
    <mergeCell ref="N72:O72"/>
    <mergeCell ref="P72:Q72"/>
    <mergeCell ref="R72:S72"/>
    <mergeCell ref="B73:G73"/>
    <mergeCell ref="H73:I73"/>
    <mergeCell ref="J73:K73"/>
    <mergeCell ref="L73:M73"/>
    <mergeCell ref="N73:O73"/>
    <mergeCell ref="P73:Q73"/>
    <mergeCell ref="R73:S73"/>
    <mergeCell ref="R68:S68"/>
    <mergeCell ref="B69:G69"/>
    <mergeCell ref="H69:I69"/>
    <mergeCell ref="J69:K69"/>
    <mergeCell ref="L69:M69"/>
    <mergeCell ref="N69:O69"/>
    <mergeCell ref="P69:Q69"/>
    <mergeCell ref="R69:S69"/>
    <mergeCell ref="B70:G70"/>
    <mergeCell ref="H70:I70"/>
    <mergeCell ref="J70:K70"/>
    <mergeCell ref="L70:M70"/>
    <mergeCell ref="N70:O70"/>
    <mergeCell ref="P70:Q70"/>
    <mergeCell ref="R70:S70"/>
    <mergeCell ref="B71:G71"/>
    <mergeCell ref="H71:I71"/>
    <mergeCell ref="R77:S77"/>
    <mergeCell ref="B78:G78"/>
    <mergeCell ref="H78:I78"/>
    <mergeCell ref="J78:K78"/>
    <mergeCell ref="L78:M78"/>
    <mergeCell ref="N78:O78"/>
    <mergeCell ref="P78:Q78"/>
    <mergeCell ref="R78:S78"/>
    <mergeCell ref="B79:G79"/>
    <mergeCell ref="H79:I79"/>
    <mergeCell ref="J79:K79"/>
    <mergeCell ref="L79:M79"/>
    <mergeCell ref="N79:O79"/>
    <mergeCell ref="P79:Q79"/>
    <mergeCell ref="R79:S79"/>
    <mergeCell ref="R74:S74"/>
    <mergeCell ref="B75:G75"/>
    <mergeCell ref="H75:I75"/>
    <mergeCell ref="J75:K75"/>
    <mergeCell ref="L75:M75"/>
    <mergeCell ref="N75:O75"/>
    <mergeCell ref="P75:Q75"/>
    <mergeCell ref="R75:S75"/>
    <mergeCell ref="B76:G76"/>
    <mergeCell ref="H76:I76"/>
    <mergeCell ref="J76:K76"/>
    <mergeCell ref="L76:M76"/>
    <mergeCell ref="N76:O76"/>
    <mergeCell ref="P76:Q76"/>
    <mergeCell ref="R76:S76"/>
    <mergeCell ref="R83:S83"/>
    <mergeCell ref="B84:G84"/>
    <mergeCell ref="H84:I84"/>
    <mergeCell ref="J84:K84"/>
    <mergeCell ref="L84:M84"/>
    <mergeCell ref="N84:O84"/>
    <mergeCell ref="P84:Q84"/>
    <mergeCell ref="R84:S84"/>
    <mergeCell ref="B85:G85"/>
    <mergeCell ref="H85:I85"/>
    <mergeCell ref="J85:K85"/>
    <mergeCell ref="L85:M85"/>
    <mergeCell ref="N85:O85"/>
    <mergeCell ref="P85:Q85"/>
    <mergeCell ref="R85:S85"/>
    <mergeCell ref="R80:S80"/>
    <mergeCell ref="B81:G81"/>
    <mergeCell ref="H81:I81"/>
    <mergeCell ref="J81:K81"/>
    <mergeCell ref="L81:M81"/>
    <mergeCell ref="N81:O81"/>
    <mergeCell ref="P81:Q81"/>
    <mergeCell ref="R81:S81"/>
    <mergeCell ref="B82:G82"/>
    <mergeCell ref="H82:I82"/>
    <mergeCell ref="J82:K82"/>
    <mergeCell ref="L82:M82"/>
    <mergeCell ref="N82:O82"/>
    <mergeCell ref="P82:Q82"/>
    <mergeCell ref="R82:S82"/>
    <mergeCell ref="B83:G83"/>
    <mergeCell ref="H83:I83"/>
    <mergeCell ref="R89:S89"/>
    <mergeCell ref="B90:G90"/>
    <mergeCell ref="H90:I90"/>
    <mergeCell ref="J90:K90"/>
    <mergeCell ref="L90:M90"/>
    <mergeCell ref="N90:O90"/>
    <mergeCell ref="P90:Q90"/>
    <mergeCell ref="R90:S90"/>
    <mergeCell ref="B91:G91"/>
    <mergeCell ref="H91:I91"/>
    <mergeCell ref="J91:K91"/>
    <mergeCell ref="L91:M91"/>
    <mergeCell ref="N91:O91"/>
    <mergeCell ref="P91:Q91"/>
    <mergeCell ref="R91:S91"/>
    <mergeCell ref="R86:S86"/>
    <mergeCell ref="B87:G87"/>
    <mergeCell ref="H87:I87"/>
    <mergeCell ref="J87:K87"/>
    <mergeCell ref="L87:M87"/>
    <mergeCell ref="N87:O87"/>
    <mergeCell ref="P87:Q87"/>
    <mergeCell ref="R87:S87"/>
    <mergeCell ref="B88:G88"/>
    <mergeCell ref="H88:I88"/>
    <mergeCell ref="J88:K88"/>
    <mergeCell ref="L88:M88"/>
    <mergeCell ref="N88:O88"/>
    <mergeCell ref="P88:Q88"/>
    <mergeCell ref="R88:S88"/>
    <mergeCell ref="R95:S95"/>
    <mergeCell ref="B96:G96"/>
    <mergeCell ref="H96:I96"/>
    <mergeCell ref="J96:K96"/>
    <mergeCell ref="L96:M96"/>
    <mergeCell ref="N96:O96"/>
    <mergeCell ref="P96:Q96"/>
    <mergeCell ref="R96:S96"/>
    <mergeCell ref="B97:G97"/>
    <mergeCell ref="H97:I97"/>
    <mergeCell ref="J97:K97"/>
    <mergeCell ref="L97:M97"/>
    <mergeCell ref="N97:O97"/>
    <mergeCell ref="P97:Q97"/>
    <mergeCell ref="R97:S97"/>
    <mergeCell ref="R92:S92"/>
    <mergeCell ref="B93:G93"/>
    <mergeCell ref="H93:I93"/>
    <mergeCell ref="J93:K93"/>
    <mergeCell ref="L93:M93"/>
    <mergeCell ref="N93:O93"/>
    <mergeCell ref="P93:Q93"/>
    <mergeCell ref="R93:S93"/>
    <mergeCell ref="B94:G94"/>
    <mergeCell ref="H94:I94"/>
    <mergeCell ref="J94:K94"/>
    <mergeCell ref="L94:M94"/>
    <mergeCell ref="N94:O94"/>
    <mergeCell ref="P94:Q94"/>
    <mergeCell ref="R94:S94"/>
    <mergeCell ref="B95:G95"/>
    <mergeCell ref="H95:I95"/>
    <mergeCell ref="R101:S101"/>
    <mergeCell ref="B102:G102"/>
    <mergeCell ref="H102:I102"/>
    <mergeCell ref="J102:K102"/>
    <mergeCell ref="L102:M102"/>
    <mergeCell ref="N102:O102"/>
    <mergeCell ref="P102:Q102"/>
    <mergeCell ref="R102:S102"/>
    <mergeCell ref="B103:G103"/>
    <mergeCell ref="H103:I103"/>
    <mergeCell ref="J103:K103"/>
    <mergeCell ref="L103:M103"/>
    <mergeCell ref="N103:O103"/>
    <mergeCell ref="P103:Q103"/>
    <mergeCell ref="R103:S103"/>
    <mergeCell ref="R98:S98"/>
    <mergeCell ref="B99:G99"/>
    <mergeCell ref="H99:I99"/>
    <mergeCell ref="J99:K99"/>
    <mergeCell ref="L99:M99"/>
    <mergeCell ref="N99:O99"/>
    <mergeCell ref="P99:Q99"/>
    <mergeCell ref="R99:S99"/>
    <mergeCell ref="B100:G100"/>
    <mergeCell ref="H100:I100"/>
    <mergeCell ref="J100:K100"/>
    <mergeCell ref="L100:M100"/>
    <mergeCell ref="N100:O100"/>
    <mergeCell ref="P100:Q100"/>
    <mergeCell ref="R100:S100"/>
    <mergeCell ref="R107:S107"/>
    <mergeCell ref="B108:G108"/>
    <mergeCell ref="H108:I108"/>
    <mergeCell ref="J108:K108"/>
    <mergeCell ref="L108:M108"/>
    <mergeCell ref="N108:O108"/>
    <mergeCell ref="P108:Q108"/>
    <mergeCell ref="R108:S108"/>
    <mergeCell ref="B109:G109"/>
    <mergeCell ref="H109:I109"/>
    <mergeCell ref="J109:K109"/>
    <mergeCell ref="L109:M109"/>
    <mergeCell ref="N109:O109"/>
    <mergeCell ref="P109:Q109"/>
    <mergeCell ref="R109:S109"/>
    <mergeCell ref="R104:S104"/>
    <mergeCell ref="B105:G105"/>
    <mergeCell ref="H105:I105"/>
    <mergeCell ref="J105:K105"/>
    <mergeCell ref="L105:M105"/>
    <mergeCell ref="N105:O105"/>
    <mergeCell ref="P105:Q105"/>
    <mergeCell ref="R105:S105"/>
    <mergeCell ref="B106:G106"/>
    <mergeCell ref="H106:I106"/>
    <mergeCell ref="J106:K106"/>
    <mergeCell ref="L106:M106"/>
    <mergeCell ref="N106:O106"/>
    <mergeCell ref="P106:Q106"/>
    <mergeCell ref="R106:S106"/>
    <mergeCell ref="B107:G107"/>
    <mergeCell ref="H107:I107"/>
    <mergeCell ref="R113:S113"/>
    <mergeCell ref="B114:G114"/>
    <mergeCell ref="H114:I114"/>
    <mergeCell ref="J114:K114"/>
    <mergeCell ref="L114:M114"/>
    <mergeCell ref="N114:O114"/>
    <mergeCell ref="P114:Q114"/>
    <mergeCell ref="R114:S114"/>
    <mergeCell ref="B115:G115"/>
    <mergeCell ref="H115:I115"/>
    <mergeCell ref="J115:K115"/>
    <mergeCell ref="L115:M115"/>
    <mergeCell ref="N115:O115"/>
    <mergeCell ref="P115:Q115"/>
    <mergeCell ref="R115:S115"/>
    <mergeCell ref="R110:S110"/>
    <mergeCell ref="B111:G111"/>
    <mergeCell ref="H111:I111"/>
    <mergeCell ref="J111:K111"/>
    <mergeCell ref="L111:M111"/>
    <mergeCell ref="N111:O111"/>
    <mergeCell ref="P111:Q111"/>
    <mergeCell ref="R111:S111"/>
    <mergeCell ref="B112:G112"/>
    <mergeCell ref="H112:I112"/>
    <mergeCell ref="J112:K112"/>
    <mergeCell ref="L112:M112"/>
    <mergeCell ref="N112:O112"/>
    <mergeCell ref="P112:Q112"/>
    <mergeCell ref="R112:S112"/>
    <mergeCell ref="R119:S119"/>
    <mergeCell ref="B120:G120"/>
    <mergeCell ref="H120:I120"/>
    <mergeCell ref="J120:K120"/>
    <mergeCell ref="L120:M120"/>
    <mergeCell ref="N120:O120"/>
    <mergeCell ref="P120:Q120"/>
    <mergeCell ref="R120:S120"/>
    <mergeCell ref="B121:G121"/>
    <mergeCell ref="H121:I121"/>
    <mergeCell ref="J121:K121"/>
    <mergeCell ref="L121:M121"/>
    <mergeCell ref="N121:O121"/>
    <mergeCell ref="P121:Q121"/>
    <mergeCell ref="R121:S121"/>
    <mergeCell ref="R116:S116"/>
    <mergeCell ref="B117:G117"/>
    <mergeCell ref="H117:I117"/>
    <mergeCell ref="J117:K117"/>
    <mergeCell ref="L117:M117"/>
    <mergeCell ref="N117:O117"/>
    <mergeCell ref="P117:Q117"/>
    <mergeCell ref="R117:S117"/>
    <mergeCell ref="B118:G118"/>
    <mergeCell ref="H118:I118"/>
    <mergeCell ref="J118:K118"/>
    <mergeCell ref="L118:M118"/>
    <mergeCell ref="N118:O118"/>
    <mergeCell ref="P118:Q118"/>
    <mergeCell ref="R118:S118"/>
    <mergeCell ref="B119:G119"/>
    <mergeCell ref="H119:I119"/>
    <mergeCell ref="R125:S125"/>
    <mergeCell ref="B126:G126"/>
    <mergeCell ref="H126:I126"/>
    <mergeCell ref="J126:K126"/>
    <mergeCell ref="L126:M126"/>
    <mergeCell ref="N126:O126"/>
    <mergeCell ref="P126:Q126"/>
    <mergeCell ref="R126:S126"/>
    <mergeCell ref="B127:G127"/>
    <mergeCell ref="H127:I127"/>
    <mergeCell ref="J127:K127"/>
    <mergeCell ref="L127:M127"/>
    <mergeCell ref="N127:O127"/>
    <mergeCell ref="P127:Q127"/>
    <mergeCell ref="R127:S127"/>
    <mergeCell ref="R122:S122"/>
    <mergeCell ref="B123:G123"/>
    <mergeCell ref="H123:I123"/>
    <mergeCell ref="J123:K123"/>
    <mergeCell ref="L123:M123"/>
    <mergeCell ref="N123:O123"/>
    <mergeCell ref="P123:Q123"/>
    <mergeCell ref="R123:S123"/>
    <mergeCell ref="B124:G124"/>
    <mergeCell ref="H124:I124"/>
    <mergeCell ref="J124:K124"/>
    <mergeCell ref="L124:M124"/>
    <mergeCell ref="N124:O124"/>
    <mergeCell ref="P124:Q124"/>
    <mergeCell ref="R124:S124"/>
    <mergeCell ref="R131:S131"/>
    <mergeCell ref="B132:G132"/>
    <mergeCell ref="H132:I132"/>
    <mergeCell ref="J132:K132"/>
    <mergeCell ref="L132:M132"/>
    <mergeCell ref="N132:O132"/>
    <mergeCell ref="P132:Q132"/>
    <mergeCell ref="R132:S132"/>
    <mergeCell ref="B133:G133"/>
    <mergeCell ref="H133:I133"/>
    <mergeCell ref="J133:K133"/>
    <mergeCell ref="L133:M133"/>
    <mergeCell ref="N133:O133"/>
    <mergeCell ref="P133:Q133"/>
    <mergeCell ref="R133:S133"/>
    <mergeCell ref="R128:S128"/>
    <mergeCell ref="B129:G129"/>
    <mergeCell ref="H129:I129"/>
    <mergeCell ref="J129:K129"/>
    <mergeCell ref="L129:M129"/>
    <mergeCell ref="N129:O129"/>
    <mergeCell ref="P129:Q129"/>
    <mergeCell ref="R129:S129"/>
    <mergeCell ref="B130:G130"/>
    <mergeCell ref="H130:I130"/>
    <mergeCell ref="J130:K130"/>
    <mergeCell ref="L130:M130"/>
    <mergeCell ref="N130:O130"/>
    <mergeCell ref="P130:Q130"/>
    <mergeCell ref="R130:S130"/>
    <mergeCell ref="B131:G131"/>
    <mergeCell ref="H131:I131"/>
    <mergeCell ref="R137:S137"/>
    <mergeCell ref="B138:G138"/>
    <mergeCell ref="H138:I138"/>
    <mergeCell ref="J138:K138"/>
    <mergeCell ref="L138:M138"/>
    <mergeCell ref="N138:O138"/>
    <mergeCell ref="P138:Q138"/>
    <mergeCell ref="R138:S138"/>
    <mergeCell ref="B139:G139"/>
    <mergeCell ref="H139:I139"/>
    <mergeCell ref="J139:K139"/>
    <mergeCell ref="L139:M139"/>
    <mergeCell ref="N139:O139"/>
    <mergeCell ref="P139:Q139"/>
    <mergeCell ref="R139:S139"/>
    <mergeCell ref="R134:S134"/>
    <mergeCell ref="B135:G135"/>
    <mergeCell ref="H135:I135"/>
    <mergeCell ref="J135:K135"/>
    <mergeCell ref="L135:M135"/>
    <mergeCell ref="N135:O135"/>
    <mergeCell ref="P135:Q135"/>
    <mergeCell ref="R135:S135"/>
    <mergeCell ref="B136:G136"/>
    <mergeCell ref="H136:I136"/>
    <mergeCell ref="J136:K136"/>
    <mergeCell ref="L136:M136"/>
    <mergeCell ref="N136:O136"/>
    <mergeCell ref="P136:Q136"/>
    <mergeCell ref="R136:S136"/>
    <mergeCell ref="R143:S143"/>
    <mergeCell ref="B144:G144"/>
    <mergeCell ref="H144:I144"/>
    <mergeCell ref="J144:K144"/>
    <mergeCell ref="L144:M144"/>
    <mergeCell ref="N144:O144"/>
    <mergeCell ref="P144:Q144"/>
    <mergeCell ref="R144:S144"/>
    <mergeCell ref="B145:G145"/>
    <mergeCell ref="H145:I145"/>
    <mergeCell ref="J145:K145"/>
    <mergeCell ref="L145:M145"/>
    <mergeCell ref="N145:O145"/>
    <mergeCell ref="P145:Q145"/>
    <mergeCell ref="R145:S145"/>
    <mergeCell ref="R140:S140"/>
    <mergeCell ref="B141:G141"/>
    <mergeCell ref="H141:I141"/>
    <mergeCell ref="J141:K141"/>
    <mergeCell ref="L141:M141"/>
    <mergeCell ref="N141:O141"/>
    <mergeCell ref="P141:Q141"/>
    <mergeCell ref="R141:S141"/>
    <mergeCell ref="B142:G142"/>
    <mergeCell ref="H142:I142"/>
    <mergeCell ref="J142:K142"/>
    <mergeCell ref="L142:M142"/>
    <mergeCell ref="N142:O142"/>
    <mergeCell ref="P142:Q142"/>
    <mergeCell ref="R142:S142"/>
    <mergeCell ref="B143:G143"/>
    <mergeCell ref="H143:I143"/>
    <mergeCell ref="R149:S149"/>
    <mergeCell ref="B150:G150"/>
    <mergeCell ref="H150:I150"/>
    <mergeCell ref="J150:K150"/>
    <mergeCell ref="L150:M150"/>
    <mergeCell ref="N150:O150"/>
    <mergeCell ref="P150:Q150"/>
    <mergeCell ref="R150:S150"/>
    <mergeCell ref="B151:G151"/>
    <mergeCell ref="H151:I151"/>
    <mergeCell ref="J151:K151"/>
    <mergeCell ref="L151:M151"/>
    <mergeCell ref="N151:O151"/>
    <mergeCell ref="P151:Q151"/>
    <mergeCell ref="R151:S151"/>
    <mergeCell ref="R146:S146"/>
    <mergeCell ref="B147:G147"/>
    <mergeCell ref="H147:I147"/>
    <mergeCell ref="J147:K147"/>
    <mergeCell ref="L147:M147"/>
    <mergeCell ref="N147:O147"/>
    <mergeCell ref="P147:Q147"/>
    <mergeCell ref="R147:S147"/>
    <mergeCell ref="B148:G148"/>
    <mergeCell ref="H148:I148"/>
    <mergeCell ref="J148:K148"/>
    <mergeCell ref="L148:M148"/>
    <mergeCell ref="N148:O148"/>
    <mergeCell ref="P148:Q148"/>
    <mergeCell ref="R148:S148"/>
    <mergeCell ref="R155:S155"/>
    <mergeCell ref="B156:G156"/>
    <mergeCell ref="H156:I156"/>
    <mergeCell ref="J156:K156"/>
    <mergeCell ref="L156:M156"/>
    <mergeCell ref="N156:O156"/>
    <mergeCell ref="P156:Q156"/>
    <mergeCell ref="R156:S156"/>
    <mergeCell ref="B157:G157"/>
    <mergeCell ref="H157:I157"/>
    <mergeCell ref="J157:K157"/>
    <mergeCell ref="L157:M157"/>
    <mergeCell ref="N157:O157"/>
    <mergeCell ref="P157:Q157"/>
    <mergeCell ref="R157:S157"/>
    <mergeCell ref="R152:S152"/>
    <mergeCell ref="B153:G153"/>
    <mergeCell ref="H153:I153"/>
    <mergeCell ref="J153:K153"/>
    <mergeCell ref="L153:M153"/>
    <mergeCell ref="N153:O153"/>
    <mergeCell ref="P153:Q153"/>
    <mergeCell ref="R153:S153"/>
    <mergeCell ref="B154:G154"/>
    <mergeCell ref="H154:I154"/>
    <mergeCell ref="J154:K154"/>
    <mergeCell ref="L154:M154"/>
    <mergeCell ref="N154:O154"/>
    <mergeCell ref="P154:Q154"/>
    <mergeCell ref="R154:S154"/>
    <mergeCell ref="B155:G155"/>
    <mergeCell ref="H155:I155"/>
    <mergeCell ref="R161:S161"/>
    <mergeCell ref="B162:G162"/>
    <mergeCell ref="H162:I162"/>
    <mergeCell ref="J162:K162"/>
    <mergeCell ref="L162:M162"/>
    <mergeCell ref="N162:O162"/>
    <mergeCell ref="P162:Q162"/>
    <mergeCell ref="R162:S162"/>
    <mergeCell ref="B163:G163"/>
    <mergeCell ref="H163:I163"/>
    <mergeCell ref="J163:K163"/>
    <mergeCell ref="L163:M163"/>
    <mergeCell ref="N163:O163"/>
    <mergeCell ref="P163:Q163"/>
    <mergeCell ref="R163:S163"/>
    <mergeCell ref="R158:S158"/>
    <mergeCell ref="B159:G159"/>
    <mergeCell ref="H159:I159"/>
    <mergeCell ref="J159:K159"/>
    <mergeCell ref="L159:M159"/>
    <mergeCell ref="N159:O159"/>
    <mergeCell ref="P159:Q159"/>
    <mergeCell ref="R159:S159"/>
    <mergeCell ref="B160:G160"/>
    <mergeCell ref="H160:I160"/>
    <mergeCell ref="J160:K160"/>
    <mergeCell ref="L160:M160"/>
    <mergeCell ref="N160:O160"/>
    <mergeCell ref="P160:Q160"/>
    <mergeCell ref="R160:S160"/>
    <mergeCell ref="R167:S167"/>
    <mergeCell ref="B168:G168"/>
    <mergeCell ref="H168:I168"/>
    <mergeCell ref="J168:K168"/>
    <mergeCell ref="L168:M168"/>
    <mergeCell ref="N168:O168"/>
    <mergeCell ref="P168:Q168"/>
    <mergeCell ref="R168:S168"/>
    <mergeCell ref="B169:G169"/>
    <mergeCell ref="H169:I169"/>
    <mergeCell ref="J169:K169"/>
    <mergeCell ref="L169:M169"/>
    <mergeCell ref="N169:O169"/>
    <mergeCell ref="P169:Q169"/>
    <mergeCell ref="R169:S169"/>
    <mergeCell ref="R164:S164"/>
    <mergeCell ref="B165:G165"/>
    <mergeCell ref="H165:I165"/>
    <mergeCell ref="J165:K165"/>
    <mergeCell ref="L165:M165"/>
    <mergeCell ref="N165:O165"/>
    <mergeCell ref="P165:Q165"/>
    <mergeCell ref="R165:S165"/>
    <mergeCell ref="B166:G166"/>
    <mergeCell ref="H166:I166"/>
    <mergeCell ref="J166:K166"/>
    <mergeCell ref="L166:M166"/>
    <mergeCell ref="N166:O166"/>
    <mergeCell ref="P166:Q166"/>
    <mergeCell ref="R166:S166"/>
    <mergeCell ref="B167:G167"/>
    <mergeCell ref="H167:I167"/>
    <mergeCell ref="R173:S173"/>
    <mergeCell ref="B174:G174"/>
    <mergeCell ref="H174:I174"/>
    <mergeCell ref="J174:K174"/>
    <mergeCell ref="L174:M174"/>
    <mergeCell ref="N174:O174"/>
    <mergeCell ref="P174:Q174"/>
    <mergeCell ref="R174:S174"/>
    <mergeCell ref="B175:G175"/>
    <mergeCell ref="H175:I175"/>
    <mergeCell ref="J175:K175"/>
    <mergeCell ref="L175:M175"/>
    <mergeCell ref="N175:O175"/>
    <mergeCell ref="P175:Q175"/>
    <mergeCell ref="R175:S175"/>
    <mergeCell ref="R170:S170"/>
    <mergeCell ref="B171:G171"/>
    <mergeCell ref="H171:I171"/>
    <mergeCell ref="J171:K171"/>
    <mergeCell ref="L171:M171"/>
    <mergeCell ref="N171:O171"/>
    <mergeCell ref="P171:Q171"/>
    <mergeCell ref="R171:S171"/>
    <mergeCell ref="B172:G172"/>
    <mergeCell ref="H172:I172"/>
    <mergeCell ref="J172:K172"/>
    <mergeCell ref="L172:M172"/>
    <mergeCell ref="N172:O172"/>
    <mergeCell ref="P172:Q172"/>
    <mergeCell ref="R172:S172"/>
    <mergeCell ref="R179:S179"/>
    <mergeCell ref="B180:G180"/>
    <mergeCell ref="H180:I180"/>
    <mergeCell ref="J180:K180"/>
    <mergeCell ref="L180:M180"/>
    <mergeCell ref="N180:O180"/>
    <mergeCell ref="P180:Q180"/>
    <mergeCell ref="R180:S180"/>
    <mergeCell ref="B181:G181"/>
    <mergeCell ref="H181:I181"/>
    <mergeCell ref="J181:K181"/>
    <mergeCell ref="L181:M181"/>
    <mergeCell ref="N181:O181"/>
    <mergeCell ref="P181:Q181"/>
    <mergeCell ref="R181:S181"/>
    <mergeCell ref="R176:S176"/>
    <mergeCell ref="B177:G177"/>
    <mergeCell ref="H177:I177"/>
    <mergeCell ref="J177:K177"/>
    <mergeCell ref="L177:M177"/>
    <mergeCell ref="N177:O177"/>
    <mergeCell ref="P177:Q177"/>
    <mergeCell ref="R177:S177"/>
    <mergeCell ref="B178:G178"/>
    <mergeCell ref="H178:I178"/>
    <mergeCell ref="J178:K178"/>
    <mergeCell ref="L178:M178"/>
    <mergeCell ref="N178:O178"/>
    <mergeCell ref="P178:Q178"/>
    <mergeCell ref="R178:S178"/>
    <mergeCell ref="B179:G179"/>
    <mergeCell ref="H179:I179"/>
    <mergeCell ref="R185:S185"/>
    <mergeCell ref="B186:G186"/>
    <mergeCell ref="H186:I186"/>
    <mergeCell ref="J186:K186"/>
    <mergeCell ref="L186:M186"/>
    <mergeCell ref="N186:O186"/>
    <mergeCell ref="P186:Q186"/>
    <mergeCell ref="R186:S186"/>
    <mergeCell ref="B187:G187"/>
    <mergeCell ref="H187:I187"/>
    <mergeCell ref="J187:K187"/>
    <mergeCell ref="L187:M187"/>
    <mergeCell ref="N187:O187"/>
    <mergeCell ref="P187:Q187"/>
    <mergeCell ref="R187:S187"/>
    <mergeCell ref="R182:S182"/>
    <mergeCell ref="B183:G183"/>
    <mergeCell ref="H183:I183"/>
    <mergeCell ref="J183:K183"/>
    <mergeCell ref="L183:M183"/>
    <mergeCell ref="N183:O183"/>
    <mergeCell ref="P183:Q183"/>
    <mergeCell ref="R183:S183"/>
    <mergeCell ref="B184:G184"/>
    <mergeCell ref="H184:I184"/>
    <mergeCell ref="J184:K184"/>
    <mergeCell ref="L184:M184"/>
    <mergeCell ref="N184:O184"/>
    <mergeCell ref="P184:Q184"/>
    <mergeCell ref="R184:S184"/>
    <mergeCell ref="R191:S191"/>
    <mergeCell ref="B192:G192"/>
    <mergeCell ref="H192:I192"/>
    <mergeCell ref="J192:K192"/>
    <mergeCell ref="L192:M192"/>
    <mergeCell ref="N192:O192"/>
    <mergeCell ref="P192:Q192"/>
    <mergeCell ref="R192:S192"/>
    <mergeCell ref="B193:G193"/>
    <mergeCell ref="H193:I193"/>
    <mergeCell ref="J193:K193"/>
    <mergeCell ref="L193:M193"/>
    <mergeCell ref="N193:O193"/>
    <mergeCell ref="P193:Q193"/>
    <mergeCell ref="R193:S193"/>
    <mergeCell ref="R188:S188"/>
    <mergeCell ref="B189:G189"/>
    <mergeCell ref="H189:I189"/>
    <mergeCell ref="J189:K189"/>
    <mergeCell ref="L189:M189"/>
    <mergeCell ref="N189:O189"/>
    <mergeCell ref="P189:Q189"/>
    <mergeCell ref="R189:S189"/>
    <mergeCell ref="B190:G190"/>
    <mergeCell ref="H190:I190"/>
    <mergeCell ref="J190:K190"/>
    <mergeCell ref="L190:M190"/>
    <mergeCell ref="N190:O190"/>
    <mergeCell ref="P190:Q190"/>
    <mergeCell ref="R190:S190"/>
    <mergeCell ref="B191:G191"/>
    <mergeCell ref="H191:I191"/>
    <mergeCell ref="R197:S197"/>
    <mergeCell ref="B198:G198"/>
    <mergeCell ref="H198:I198"/>
    <mergeCell ref="J198:K198"/>
    <mergeCell ref="L198:M198"/>
    <mergeCell ref="N198:O198"/>
    <mergeCell ref="P198:Q198"/>
    <mergeCell ref="R198:S198"/>
    <mergeCell ref="B199:G199"/>
    <mergeCell ref="H199:I199"/>
    <mergeCell ref="J199:K199"/>
    <mergeCell ref="L199:M199"/>
    <mergeCell ref="N199:O199"/>
    <mergeCell ref="P199:Q199"/>
    <mergeCell ref="R199:S199"/>
    <mergeCell ref="R194:S194"/>
    <mergeCell ref="B195:G195"/>
    <mergeCell ref="H195:I195"/>
    <mergeCell ref="J195:K195"/>
    <mergeCell ref="L195:M195"/>
    <mergeCell ref="N195:O195"/>
    <mergeCell ref="P195:Q195"/>
    <mergeCell ref="R195:S195"/>
    <mergeCell ref="B196:G196"/>
    <mergeCell ref="H196:I196"/>
    <mergeCell ref="J196:K196"/>
    <mergeCell ref="L196:M196"/>
    <mergeCell ref="N196:O196"/>
    <mergeCell ref="P196:Q196"/>
    <mergeCell ref="R196:S196"/>
    <mergeCell ref="R203:S203"/>
    <mergeCell ref="B204:G204"/>
    <mergeCell ref="H204:I204"/>
    <mergeCell ref="J204:K204"/>
    <mergeCell ref="L204:M204"/>
    <mergeCell ref="N204:O204"/>
    <mergeCell ref="P204:Q204"/>
    <mergeCell ref="R204:S204"/>
    <mergeCell ref="B205:G205"/>
    <mergeCell ref="H205:I205"/>
    <mergeCell ref="J205:K205"/>
    <mergeCell ref="L205:M205"/>
    <mergeCell ref="N205:O205"/>
    <mergeCell ref="P205:Q205"/>
    <mergeCell ref="R205:S205"/>
    <mergeCell ref="R200:S200"/>
    <mergeCell ref="B201:G201"/>
    <mergeCell ref="H201:I201"/>
    <mergeCell ref="J201:K201"/>
    <mergeCell ref="L201:M201"/>
    <mergeCell ref="N201:O201"/>
    <mergeCell ref="P201:Q201"/>
    <mergeCell ref="R201:S201"/>
    <mergeCell ref="B202:G202"/>
    <mergeCell ref="H202:I202"/>
    <mergeCell ref="J202:K202"/>
    <mergeCell ref="L202:M202"/>
    <mergeCell ref="N202:O202"/>
    <mergeCell ref="P202:Q202"/>
    <mergeCell ref="R202:S202"/>
    <mergeCell ref="J203:K203"/>
    <mergeCell ref="L203:M203"/>
    <mergeCell ref="R209:S209"/>
    <mergeCell ref="B210:G210"/>
    <mergeCell ref="H210:I210"/>
    <mergeCell ref="J210:K210"/>
    <mergeCell ref="L210:M210"/>
    <mergeCell ref="N210:O210"/>
    <mergeCell ref="P210:Q210"/>
    <mergeCell ref="R210:S210"/>
    <mergeCell ref="B211:G211"/>
    <mergeCell ref="H211:I211"/>
    <mergeCell ref="J211:K211"/>
    <mergeCell ref="L211:M211"/>
    <mergeCell ref="N211:O211"/>
    <mergeCell ref="P211:Q211"/>
    <mergeCell ref="R211:S211"/>
    <mergeCell ref="R206:S206"/>
    <mergeCell ref="B207:G207"/>
    <mergeCell ref="H207:I207"/>
    <mergeCell ref="J207:K207"/>
    <mergeCell ref="L207:M207"/>
    <mergeCell ref="N207:O207"/>
    <mergeCell ref="P207:Q207"/>
    <mergeCell ref="R207:S207"/>
    <mergeCell ref="B208:G208"/>
    <mergeCell ref="H208:I208"/>
    <mergeCell ref="J208:K208"/>
    <mergeCell ref="L208:M208"/>
    <mergeCell ref="N208:O208"/>
    <mergeCell ref="P208:Q208"/>
    <mergeCell ref="R208:S208"/>
    <mergeCell ref="B215:G215"/>
    <mergeCell ref="H215:I215"/>
    <mergeCell ref="J215:K215"/>
    <mergeCell ref="L215:M215"/>
    <mergeCell ref="N215:O215"/>
    <mergeCell ref="P215:Q215"/>
    <mergeCell ref="R215:S215"/>
    <mergeCell ref="R212:S212"/>
    <mergeCell ref="B213:G213"/>
    <mergeCell ref="H213:I213"/>
    <mergeCell ref="J213:K213"/>
    <mergeCell ref="L213:M213"/>
    <mergeCell ref="N213:O213"/>
    <mergeCell ref="P213:Q213"/>
    <mergeCell ref="R213:S213"/>
    <mergeCell ref="B214:G214"/>
    <mergeCell ref="H214:I214"/>
    <mergeCell ref="J214:K214"/>
    <mergeCell ref="L214:M214"/>
    <mergeCell ref="N214:O214"/>
    <mergeCell ref="P214:Q214"/>
    <mergeCell ref="R214:S214"/>
  </mergeCells>
  <phoneticPr fontId="1"/>
  <conditionalFormatting sqref="G12:I12">
    <cfRule type="expression" dxfId="21" priority="45">
      <formula>AND($C$12="あり",$G$12="")</formula>
    </cfRule>
  </conditionalFormatting>
  <conditionalFormatting sqref="E12:S12 R14 R16">
    <cfRule type="expression" dxfId="20" priority="43">
      <formula>$C$12="なし"</formula>
    </cfRule>
  </conditionalFormatting>
  <conditionalFormatting sqref="N14:Q15 E11:P11 E11:P11 N14:Q16">
    <cfRule type="expression" dxfId="19" priority="40">
      <formula>$C$11="なし"</formula>
    </cfRule>
  </conditionalFormatting>
  <conditionalFormatting sqref="C10:E10 C11:D12 C9 G10:I10 P10:S10 Q9">
    <cfRule type="containsBlanks" dxfId="18" priority="42">
      <formula>LEN(TRIM(C9))=0</formula>
    </cfRule>
  </conditionalFormatting>
  <conditionalFormatting sqref="B16">
    <cfRule type="expression" dxfId="17" priority="26">
      <formula>OR($B16&lt;&gt;"",$C16&lt;&gt;"")</formula>
    </cfRule>
  </conditionalFormatting>
  <conditionalFormatting sqref="B17">
    <cfRule type="expression" dxfId="16" priority="17">
      <formula>OR($B17&lt;&gt;"",$C17&lt;&gt;"")</formula>
    </cfRule>
  </conditionalFormatting>
  <conditionalFormatting sqref="B18:B215">
    <cfRule type="expression" dxfId="15" priority="14">
      <formula>OR($B18&lt;&gt;"",$C18&lt;&gt;"")</formula>
    </cfRule>
  </conditionalFormatting>
  <conditionalFormatting sqref="H16:I16">
    <cfRule type="expression" dxfId="14" priority="13">
      <formula>AND($B16&lt;&gt;"",H16="")</formula>
    </cfRule>
  </conditionalFormatting>
  <conditionalFormatting sqref="J16:M16">
    <cfRule type="expression" dxfId="13" priority="12">
      <formula>AND($B16&lt;&gt;"",J16="")</formula>
    </cfRule>
  </conditionalFormatting>
  <conditionalFormatting sqref="H17:I215">
    <cfRule type="expression" dxfId="12" priority="11">
      <formula>AND($B17&lt;&gt;"",H17="")</formula>
    </cfRule>
  </conditionalFormatting>
  <conditionalFormatting sqref="J17:M215">
    <cfRule type="expression" dxfId="11" priority="10">
      <formula>AND($B17&lt;&gt;"",J17="")</formula>
    </cfRule>
  </conditionalFormatting>
  <conditionalFormatting sqref="N16:O16">
    <cfRule type="expression" dxfId="10" priority="9">
      <formula>AND($C$11="あり",$B16&lt;&gt;"",N16="")</formula>
    </cfRule>
  </conditionalFormatting>
  <conditionalFormatting sqref="P16:Q16">
    <cfRule type="expression" dxfId="9" priority="8">
      <formula>AND($C$11="あり",$B16&lt;&gt;"",P16="")</formula>
    </cfRule>
  </conditionalFormatting>
  <conditionalFormatting sqref="R16:S16">
    <cfRule type="expression" dxfId="8" priority="6">
      <formula>AND($C$12="あり",$B16&lt;&gt;"",R16="")</formula>
    </cfRule>
  </conditionalFormatting>
  <conditionalFormatting sqref="R17:R215">
    <cfRule type="expression" dxfId="7" priority="5">
      <formula>$C$12="なし"</formula>
    </cfRule>
  </conditionalFormatting>
  <conditionalFormatting sqref="N17:Q215">
    <cfRule type="expression" dxfId="6" priority="4">
      <formula>$C$11="なし"</formula>
    </cfRule>
  </conditionalFormatting>
  <conditionalFormatting sqref="N17:O215">
    <cfRule type="expression" dxfId="5" priority="3">
      <formula>AND($C$11="あり",$B17&lt;&gt;"",N17="")</formula>
    </cfRule>
  </conditionalFormatting>
  <conditionalFormatting sqref="P17:Q215">
    <cfRule type="expression" dxfId="4" priority="2">
      <formula>AND($C$11="あり",$B17&lt;&gt;"",P17="")</formula>
    </cfRule>
  </conditionalFormatting>
  <conditionalFormatting sqref="R17:S215">
    <cfRule type="expression" dxfId="3" priority="1">
      <formula>AND($C$12="あり",$B17&lt;&gt;"",R17="")</formula>
    </cfRule>
  </conditionalFormatting>
  <dataValidations xWindow="181" yWindow="563" count="5">
    <dataValidation type="list" allowBlank="1" showInputMessage="1" showErrorMessage="1" errorTitle="入力エラー" error="ドロップダウンリストからご選択ください。" promptTitle="――――――「あり」を選択された方へ――――――" prompt="_x000a_ご希望の加入タイプを選択のうえ、_x000a_保険加入者名簿の「保険加入」欄に○ご入力ください。_x000a__x000a_※○の入力にはコピー＆ペーストが便利です。" sqref="C12:D12">
      <formula1>"あり,なし"</formula1>
    </dataValidation>
    <dataValidation type="list" allowBlank="1" showInputMessage="1" showErrorMessage="1" sqref="N16:S215">
      <formula1>"○"</formula1>
    </dataValidation>
    <dataValidation type="list" allowBlank="1" showInputMessage="1" showErrorMessage="1" errorTitle="入力エラー" error="ドロップダウンリストからご選択ください。" promptTitle="―――――「あり」を選択された方へ―――――" prompt="_x000a_往路・復路それぞれについて、ご乗車される方の_x000a_「往路」欄、「復路」欄に○をご入力ください。_x000a__x000a_※○の入力にはコピー＆ペーストが便利です。" sqref="C11:D11">
      <formula1>"あり,なし"</formula1>
    </dataValidation>
    <dataValidation allowBlank="1" showInputMessage="1" showErrorMessage="1" promptTitle="―――入力形式―――" prompt="_x000a_2023年8月13日の場合は_x000a__x000a_2023/08/13_x000a__x000a_とご入力ください。" sqref="C10:E10 G10:I10"/>
    <dataValidation allowBlank="1" showInputMessage="1" showErrorMessage="1" promptTitle="――――他のデータから貼り付ける場合――――" prompt="_x000a_「数式として貼り付け」を行ってください。" sqref="B16:B215 C18:G215"/>
  </dataValidations>
  <pageMargins left="0.70866141732283472" right="0.70866141732283472" top="0.55118110236220474" bottom="0.74803149606299213" header="0.31496062992125984" footer="0.11811023622047245"/>
  <pageSetup paperSize="9" scale="95" fitToWidth="0" fitToHeight="0" orientation="portrait" verticalDpi="300" r:id="rId1"/>
  <headerFooter>
    <oddFooter>&amp;R&amp;G
2023/06-01版</oddFooter>
  </headerFooter>
  <rowBreaks count="7" manualBreakCount="7">
    <brk id="40" max="16383" man="1"/>
    <brk id="65" max="16383" man="1"/>
    <brk id="90" max="16383" man="1"/>
    <brk id="115" max="16383" man="1"/>
    <brk id="140" max="16383" man="1"/>
    <brk id="165" max="16383" man="1"/>
    <brk id="190" max="1638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81" yWindow="563" count="1">
        <x14:dataValidation type="list" allowBlank="1" showInputMessage="1" showErrorMessage="1">
          <x14:formula1>
            <xm:f>INDIRECT(データ類!$G$12)</xm:f>
          </x14:formula1>
          <xm:sqref>G12:I12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39"/>
  <sheetViews>
    <sheetView zoomScaleNormal="100" zoomScaleSheetLayoutView="94" workbookViewId="0">
      <selection activeCell="F3" sqref="F3"/>
    </sheetView>
  </sheetViews>
  <sheetFormatPr defaultRowHeight="13" x14ac:dyDescent="0.2"/>
  <cols>
    <col min="1" max="1" width="11" style="1" customWidth="1"/>
    <col min="2" max="2" width="3.36328125" style="1" bestFit="1" customWidth="1"/>
    <col min="3" max="3" width="11.6328125" bestFit="1" customWidth="1"/>
    <col min="4" max="4" width="3.36328125" bestFit="1" customWidth="1"/>
  </cols>
  <sheetData>
    <row r="1" spans="1:13" x14ac:dyDescent="0.2">
      <c r="A1" s="1" t="s">
        <v>0</v>
      </c>
      <c r="C1" t="s">
        <v>1</v>
      </c>
    </row>
    <row r="2" spans="1:13" x14ac:dyDescent="0.2">
      <c r="A2" s="1" t="s">
        <v>46</v>
      </c>
      <c r="E2" s="2"/>
      <c r="F2" s="2" t="s">
        <v>2</v>
      </c>
      <c r="G2" s="2"/>
      <c r="H2" s="2" t="s">
        <v>3</v>
      </c>
      <c r="I2" s="2"/>
      <c r="J2" s="2" t="s">
        <v>4</v>
      </c>
      <c r="K2" s="3"/>
    </row>
    <row r="3" spans="1:13" x14ac:dyDescent="0.2">
      <c r="A3" s="1">
        <v>45080</v>
      </c>
      <c r="B3" s="1" t="str">
        <f t="shared" ref="B3:B47" si="0">TEXT(A3,"aaa")</f>
        <v>土</v>
      </c>
      <c r="C3" s="1">
        <f t="shared" ref="C3:C35" si="1">A3-1</f>
        <v>45079</v>
      </c>
      <c r="D3" s="1" t="str">
        <f t="shared" ref="D3:D36" si="2">TEXT(C3,"aaa")</f>
        <v>金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/>
      <c r="L3" s="4" t="s">
        <v>38</v>
      </c>
      <c r="M3" s="4" t="s">
        <v>41</v>
      </c>
    </row>
    <row r="4" spans="1:13" x14ac:dyDescent="0.2">
      <c r="A4" s="1">
        <v>45087</v>
      </c>
      <c r="B4" s="1" t="str">
        <f t="shared" si="0"/>
        <v>土</v>
      </c>
      <c r="C4" s="1">
        <f t="shared" si="1"/>
        <v>45086</v>
      </c>
      <c r="D4" s="1" t="str">
        <f t="shared" si="2"/>
        <v>金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3"/>
      <c r="L4" s="4" t="s">
        <v>39</v>
      </c>
      <c r="M4" s="4" t="s">
        <v>42</v>
      </c>
    </row>
    <row r="5" spans="1:13" x14ac:dyDescent="0.2">
      <c r="A5" s="1">
        <v>45094</v>
      </c>
      <c r="B5" s="1" t="str">
        <f t="shared" si="0"/>
        <v>土</v>
      </c>
      <c r="C5" s="1">
        <f t="shared" si="1"/>
        <v>45093</v>
      </c>
      <c r="D5" s="1" t="str">
        <f t="shared" si="2"/>
        <v>金</v>
      </c>
      <c r="E5" s="2" t="s">
        <v>17</v>
      </c>
      <c r="F5" s="2" t="s">
        <v>37</v>
      </c>
      <c r="G5" s="2" t="s">
        <v>18</v>
      </c>
      <c r="H5" s="2" t="s">
        <v>19</v>
      </c>
      <c r="I5" s="2" t="s">
        <v>20</v>
      </c>
      <c r="J5" s="2" t="s">
        <v>21</v>
      </c>
      <c r="K5" s="3"/>
      <c r="L5" s="4" t="s">
        <v>40</v>
      </c>
      <c r="M5" s="4" t="s">
        <v>43</v>
      </c>
    </row>
    <row r="6" spans="1:13" x14ac:dyDescent="0.2">
      <c r="A6" s="1">
        <v>45101</v>
      </c>
      <c r="B6" s="1" t="str">
        <f t="shared" si="0"/>
        <v>土</v>
      </c>
      <c r="C6" s="1">
        <f t="shared" si="1"/>
        <v>45100</v>
      </c>
      <c r="D6" s="1" t="str">
        <f t="shared" si="2"/>
        <v>金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2" t="s">
        <v>27</v>
      </c>
      <c r="K6" s="3"/>
      <c r="L6" s="4" t="s">
        <v>45</v>
      </c>
      <c r="M6" s="4" t="s">
        <v>44</v>
      </c>
    </row>
    <row r="7" spans="1:13" x14ac:dyDescent="0.2">
      <c r="A7" s="1">
        <v>45108</v>
      </c>
      <c r="B7" s="1" t="str">
        <f t="shared" si="0"/>
        <v>土</v>
      </c>
      <c r="C7" s="1">
        <f t="shared" si="1"/>
        <v>45107</v>
      </c>
      <c r="D7" s="1" t="str">
        <f t="shared" si="2"/>
        <v>金</v>
      </c>
      <c r="E7" s="2" t="s">
        <v>28</v>
      </c>
      <c r="F7" s="2">
        <v>300</v>
      </c>
      <c r="G7" s="2" t="s">
        <v>29</v>
      </c>
      <c r="H7" s="2">
        <v>300</v>
      </c>
      <c r="I7" s="2" t="s">
        <v>30</v>
      </c>
      <c r="J7" s="2">
        <v>300</v>
      </c>
      <c r="K7" s="3"/>
    </row>
    <row r="8" spans="1:13" x14ac:dyDescent="0.2">
      <c r="A8" s="1">
        <v>45115</v>
      </c>
      <c r="B8" s="1" t="str">
        <f t="shared" si="0"/>
        <v>土</v>
      </c>
      <c r="C8" s="1">
        <f t="shared" si="1"/>
        <v>45114</v>
      </c>
      <c r="D8" s="1" t="str">
        <f t="shared" si="2"/>
        <v>金</v>
      </c>
      <c r="E8" s="2" t="s">
        <v>31</v>
      </c>
      <c r="F8" s="2">
        <v>400</v>
      </c>
      <c r="G8" s="2" t="s">
        <v>32</v>
      </c>
      <c r="H8" s="2">
        <v>400</v>
      </c>
      <c r="I8" s="2" t="s">
        <v>33</v>
      </c>
      <c r="J8" s="2">
        <v>400</v>
      </c>
      <c r="K8" s="3"/>
    </row>
    <row r="9" spans="1:13" x14ac:dyDescent="0.2">
      <c r="A9" s="1">
        <v>45122</v>
      </c>
      <c r="B9" s="1" t="str">
        <f t="shared" si="0"/>
        <v>土</v>
      </c>
      <c r="C9" s="1">
        <f t="shared" si="1"/>
        <v>45121</v>
      </c>
      <c r="D9" s="1" t="str">
        <f t="shared" si="2"/>
        <v>金</v>
      </c>
      <c r="E9" s="2" t="s">
        <v>34</v>
      </c>
      <c r="F9" s="2">
        <v>900</v>
      </c>
      <c r="G9" s="2" t="s">
        <v>35</v>
      </c>
      <c r="H9" s="2">
        <v>900</v>
      </c>
      <c r="I9" s="2" t="s">
        <v>36</v>
      </c>
      <c r="J9" s="2">
        <v>900</v>
      </c>
      <c r="K9" s="3"/>
    </row>
    <row r="10" spans="1:13" x14ac:dyDescent="0.2">
      <c r="A10" s="1">
        <v>45129</v>
      </c>
      <c r="B10" s="1" t="str">
        <f t="shared" si="0"/>
        <v>土</v>
      </c>
      <c r="C10" s="1">
        <v>45129</v>
      </c>
      <c r="D10" s="1" t="str">
        <f t="shared" si="2"/>
        <v>土</v>
      </c>
    </row>
    <row r="11" spans="1:13" x14ac:dyDescent="0.2">
      <c r="A11" s="1">
        <v>45136</v>
      </c>
      <c r="B11" s="1" t="str">
        <f t="shared" si="0"/>
        <v>土</v>
      </c>
      <c r="C11" s="1">
        <f t="shared" si="1"/>
        <v>45135</v>
      </c>
      <c r="D11" s="1" t="str">
        <f t="shared" si="2"/>
        <v>金</v>
      </c>
    </row>
    <row r="12" spans="1:13" x14ac:dyDescent="0.2">
      <c r="A12" s="1">
        <v>45150</v>
      </c>
      <c r="B12" s="1" t="str">
        <f t="shared" si="0"/>
        <v>土</v>
      </c>
      <c r="C12" s="1">
        <v>45148</v>
      </c>
      <c r="D12" s="1" t="str">
        <f t="shared" si="2"/>
        <v>木</v>
      </c>
      <c r="F12" t="s">
        <v>66</v>
      </c>
      <c r="G12" t="str">
        <f>IF(名簿!G10-名簿!C10=1,"Aプラン",IF(OR(名簿!G10-名簿!C10=2,名簿!G10-名簿!C10=3),"Bプラン",IF(OR(名簿!G10-名簿!C10=4,名簿!G10-名簿!C10=5,名簿!G10-名簿!C10=6),"Cプラン",IF(名簿!G10-名簿!C10&gt;=7,"Dプラン",""))))</f>
        <v/>
      </c>
    </row>
    <row r="13" spans="1:13" x14ac:dyDescent="0.2">
      <c r="A13" s="1">
        <v>45164</v>
      </c>
      <c r="B13" s="1" t="str">
        <f t="shared" si="0"/>
        <v>土</v>
      </c>
      <c r="C13" s="1">
        <f t="shared" si="1"/>
        <v>45163</v>
      </c>
      <c r="D13" s="1" t="str">
        <f t="shared" si="2"/>
        <v>金</v>
      </c>
    </row>
    <row r="14" spans="1:13" x14ac:dyDescent="0.2">
      <c r="A14" s="1">
        <v>45178</v>
      </c>
      <c r="B14" s="1" t="str">
        <f t="shared" si="0"/>
        <v>土</v>
      </c>
      <c r="C14" s="1">
        <f t="shared" si="1"/>
        <v>45177</v>
      </c>
      <c r="D14" s="1" t="str">
        <f t="shared" si="2"/>
        <v>金</v>
      </c>
    </row>
    <row r="15" spans="1:13" x14ac:dyDescent="0.2">
      <c r="A15" s="1">
        <v>45185</v>
      </c>
      <c r="B15" s="1" t="str">
        <f t="shared" si="0"/>
        <v>土</v>
      </c>
      <c r="C15" s="1">
        <f t="shared" si="1"/>
        <v>45184</v>
      </c>
      <c r="D15" s="1" t="str">
        <f t="shared" si="2"/>
        <v>金</v>
      </c>
    </row>
    <row r="16" spans="1:13" x14ac:dyDescent="0.2">
      <c r="A16" s="1">
        <v>45192</v>
      </c>
      <c r="B16" s="1" t="str">
        <f t="shared" si="0"/>
        <v>土</v>
      </c>
      <c r="C16" s="1">
        <f t="shared" si="1"/>
        <v>45191</v>
      </c>
      <c r="D16" s="1" t="str">
        <f t="shared" si="2"/>
        <v>金</v>
      </c>
    </row>
    <row r="17" spans="1:4" x14ac:dyDescent="0.2">
      <c r="A17" s="1">
        <v>45199</v>
      </c>
      <c r="B17" s="1" t="str">
        <f t="shared" si="0"/>
        <v>土</v>
      </c>
      <c r="C17" s="1">
        <f t="shared" si="1"/>
        <v>45198</v>
      </c>
      <c r="D17" s="1" t="str">
        <f t="shared" si="2"/>
        <v>金</v>
      </c>
    </row>
    <row r="18" spans="1:4" x14ac:dyDescent="0.2">
      <c r="A18" s="1">
        <v>45206</v>
      </c>
      <c r="B18" s="1" t="str">
        <f t="shared" si="0"/>
        <v>土</v>
      </c>
      <c r="C18" s="1">
        <f t="shared" si="1"/>
        <v>45205</v>
      </c>
      <c r="D18" s="1" t="str">
        <f t="shared" si="2"/>
        <v>金</v>
      </c>
    </row>
    <row r="19" spans="1:4" x14ac:dyDescent="0.2">
      <c r="A19" s="1">
        <v>45213</v>
      </c>
      <c r="B19" s="1" t="str">
        <f t="shared" si="0"/>
        <v>土</v>
      </c>
      <c r="C19" s="1">
        <f t="shared" si="1"/>
        <v>45212</v>
      </c>
      <c r="D19" s="1" t="str">
        <f t="shared" si="2"/>
        <v>金</v>
      </c>
    </row>
    <row r="20" spans="1:4" x14ac:dyDescent="0.2">
      <c r="A20" s="1">
        <v>45220</v>
      </c>
      <c r="B20" s="1" t="str">
        <f t="shared" si="0"/>
        <v>土</v>
      </c>
      <c r="C20" s="1">
        <f t="shared" si="1"/>
        <v>45219</v>
      </c>
      <c r="D20" s="1" t="str">
        <f t="shared" si="2"/>
        <v>金</v>
      </c>
    </row>
    <row r="21" spans="1:4" x14ac:dyDescent="0.2">
      <c r="A21" s="1">
        <v>45227</v>
      </c>
      <c r="B21" s="1" t="str">
        <f t="shared" si="0"/>
        <v>土</v>
      </c>
      <c r="C21" s="1">
        <f t="shared" si="1"/>
        <v>45226</v>
      </c>
      <c r="D21" s="1" t="str">
        <f t="shared" si="2"/>
        <v>金</v>
      </c>
    </row>
    <row r="22" spans="1:4" x14ac:dyDescent="0.2">
      <c r="A22" s="1">
        <v>45234</v>
      </c>
      <c r="B22" s="1" t="str">
        <f t="shared" si="0"/>
        <v>土</v>
      </c>
      <c r="C22" s="1">
        <v>45232</v>
      </c>
      <c r="D22" s="1" t="str">
        <f t="shared" si="2"/>
        <v>木</v>
      </c>
    </row>
    <row r="23" spans="1:4" x14ac:dyDescent="0.2">
      <c r="A23" s="1">
        <v>45241</v>
      </c>
      <c r="B23" s="1" t="str">
        <f t="shared" si="0"/>
        <v>土</v>
      </c>
      <c r="C23" s="1">
        <f t="shared" si="1"/>
        <v>45240</v>
      </c>
      <c r="D23" s="1" t="str">
        <f t="shared" si="2"/>
        <v>金</v>
      </c>
    </row>
    <row r="24" spans="1:4" x14ac:dyDescent="0.2">
      <c r="A24" s="1">
        <v>45248</v>
      </c>
      <c r="B24" s="1" t="str">
        <f t="shared" si="0"/>
        <v>土</v>
      </c>
      <c r="C24" s="1">
        <f t="shared" si="1"/>
        <v>45247</v>
      </c>
      <c r="D24" s="1" t="str">
        <f t="shared" si="2"/>
        <v>金</v>
      </c>
    </row>
    <row r="25" spans="1:4" x14ac:dyDescent="0.2">
      <c r="A25" s="1">
        <v>45255</v>
      </c>
      <c r="B25" s="1" t="str">
        <f t="shared" si="0"/>
        <v>土</v>
      </c>
      <c r="C25" s="1">
        <f t="shared" si="1"/>
        <v>45254</v>
      </c>
      <c r="D25" s="1" t="str">
        <f t="shared" si="2"/>
        <v>金</v>
      </c>
    </row>
    <row r="26" spans="1:4" x14ac:dyDescent="0.2">
      <c r="A26" s="1">
        <v>45262</v>
      </c>
      <c r="B26" s="1" t="str">
        <f t="shared" si="0"/>
        <v>土</v>
      </c>
      <c r="C26" s="1">
        <f t="shared" si="1"/>
        <v>45261</v>
      </c>
      <c r="D26" s="1" t="str">
        <f t="shared" si="2"/>
        <v>金</v>
      </c>
    </row>
    <row r="27" spans="1:4" x14ac:dyDescent="0.2">
      <c r="A27" s="1">
        <v>45269</v>
      </c>
      <c r="B27" s="1" t="str">
        <f t="shared" si="0"/>
        <v>土</v>
      </c>
      <c r="C27" s="1">
        <f t="shared" si="1"/>
        <v>45268</v>
      </c>
      <c r="D27" s="1" t="str">
        <f t="shared" si="2"/>
        <v>金</v>
      </c>
    </row>
    <row r="28" spans="1:4" x14ac:dyDescent="0.2">
      <c r="A28" s="1">
        <v>45276</v>
      </c>
      <c r="B28" s="1" t="str">
        <f t="shared" si="0"/>
        <v>土</v>
      </c>
      <c r="C28" s="1">
        <f t="shared" si="1"/>
        <v>45275</v>
      </c>
      <c r="D28" s="1" t="str">
        <f t="shared" si="2"/>
        <v>金</v>
      </c>
    </row>
    <row r="29" spans="1:4" x14ac:dyDescent="0.2">
      <c r="A29" s="1">
        <v>45283</v>
      </c>
      <c r="B29" s="1" t="str">
        <f t="shared" si="0"/>
        <v>土</v>
      </c>
      <c r="C29" s="1">
        <f t="shared" si="1"/>
        <v>45282</v>
      </c>
      <c r="D29" s="1" t="str">
        <f t="shared" si="2"/>
        <v>金</v>
      </c>
    </row>
    <row r="30" spans="1:4" x14ac:dyDescent="0.2">
      <c r="A30" s="1">
        <v>45290</v>
      </c>
      <c r="B30" s="1" t="str">
        <f t="shared" si="0"/>
        <v>土</v>
      </c>
      <c r="C30" s="1">
        <v>45285</v>
      </c>
      <c r="D30" s="1" t="str">
        <f t="shared" si="2"/>
        <v>月</v>
      </c>
    </row>
    <row r="31" spans="1:4" x14ac:dyDescent="0.2">
      <c r="A31" s="1">
        <v>45297</v>
      </c>
      <c r="B31" s="1" t="str">
        <f t="shared" si="0"/>
        <v>土</v>
      </c>
      <c r="C31" s="1">
        <f t="shared" si="1"/>
        <v>45296</v>
      </c>
      <c r="D31" s="1" t="str">
        <f t="shared" si="2"/>
        <v>金</v>
      </c>
    </row>
    <row r="32" spans="1:4" x14ac:dyDescent="0.2">
      <c r="A32" s="1">
        <v>45304</v>
      </c>
      <c r="B32" s="1" t="str">
        <f t="shared" si="0"/>
        <v>土</v>
      </c>
      <c r="C32" s="1">
        <f t="shared" si="1"/>
        <v>45303</v>
      </c>
      <c r="D32" s="1" t="str">
        <f t="shared" si="2"/>
        <v>金</v>
      </c>
    </row>
    <row r="33" spans="1:4" x14ac:dyDescent="0.2">
      <c r="A33" s="1">
        <v>45311</v>
      </c>
      <c r="B33" s="1" t="str">
        <f t="shared" si="0"/>
        <v>土</v>
      </c>
      <c r="C33" s="1">
        <f t="shared" si="1"/>
        <v>45310</v>
      </c>
      <c r="D33" s="1" t="str">
        <f t="shared" si="2"/>
        <v>金</v>
      </c>
    </row>
    <row r="34" spans="1:4" x14ac:dyDescent="0.2">
      <c r="A34" s="1">
        <v>45318</v>
      </c>
      <c r="B34" s="1" t="str">
        <f t="shared" si="0"/>
        <v>土</v>
      </c>
      <c r="C34" s="1">
        <f t="shared" si="1"/>
        <v>45317</v>
      </c>
      <c r="D34" s="1" t="str">
        <f t="shared" si="2"/>
        <v>金</v>
      </c>
    </row>
    <row r="35" spans="1:4" x14ac:dyDescent="0.2">
      <c r="A35" s="1">
        <v>45332</v>
      </c>
      <c r="B35" s="1" t="str">
        <f t="shared" si="0"/>
        <v>土</v>
      </c>
      <c r="C35" s="1">
        <f t="shared" si="1"/>
        <v>45331</v>
      </c>
      <c r="D35" s="1" t="str">
        <f t="shared" si="2"/>
        <v>金</v>
      </c>
    </row>
    <row r="36" spans="1:4" x14ac:dyDescent="0.2">
      <c r="A36" s="1">
        <v>45346</v>
      </c>
      <c r="B36" s="1" t="str">
        <f t="shared" si="0"/>
        <v>土</v>
      </c>
      <c r="C36" s="1">
        <v>45344</v>
      </c>
      <c r="D36" s="1" t="str">
        <f t="shared" si="2"/>
        <v>木</v>
      </c>
    </row>
    <row r="37" spans="1:4" x14ac:dyDescent="0.2">
      <c r="A37" s="1">
        <v>45360</v>
      </c>
      <c r="B37" s="1" t="str">
        <f t="shared" si="0"/>
        <v>土</v>
      </c>
      <c r="C37" s="1">
        <v>45359</v>
      </c>
      <c r="D37" s="1" t="str">
        <f>TEXT(C37,"aaa")</f>
        <v>金</v>
      </c>
    </row>
    <row r="38" spans="1:4" x14ac:dyDescent="0.2">
      <c r="A38" s="1">
        <v>45367</v>
      </c>
      <c r="B38" s="1" t="str">
        <f t="shared" si="0"/>
        <v>土</v>
      </c>
      <c r="C38" s="1">
        <f>A38-1</f>
        <v>45366</v>
      </c>
      <c r="D38" s="1" t="str">
        <f t="shared" ref="D38:D47" si="3">TEXT(C38,"aaa")</f>
        <v>金</v>
      </c>
    </row>
    <row r="39" spans="1:4" x14ac:dyDescent="0.2">
      <c r="A39" s="1">
        <v>45374</v>
      </c>
      <c r="B39" s="1" t="str">
        <f t="shared" si="0"/>
        <v>土</v>
      </c>
      <c r="C39" s="1">
        <f t="shared" ref="C39:C47" si="4">A39-1</f>
        <v>45373</v>
      </c>
      <c r="D39" s="1" t="str">
        <f t="shared" si="3"/>
        <v>金</v>
      </c>
    </row>
    <row r="40" spans="1:4" x14ac:dyDescent="0.2">
      <c r="A40" s="1">
        <v>45381</v>
      </c>
      <c r="B40" s="1" t="str">
        <f t="shared" si="0"/>
        <v>土</v>
      </c>
      <c r="C40" s="1">
        <f t="shared" si="4"/>
        <v>45380</v>
      </c>
      <c r="D40" s="1" t="str">
        <f t="shared" si="3"/>
        <v>金</v>
      </c>
    </row>
    <row r="41" spans="1:4" x14ac:dyDescent="0.2">
      <c r="A41" s="1">
        <v>45388</v>
      </c>
      <c r="B41" s="1" t="str">
        <f t="shared" si="0"/>
        <v>土</v>
      </c>
      <c r="C41" s="1">
        <f t="shared" si="4"/>
        <v>45387</v>
      </c>
      <c r="D41" s="1" t="str">
        <f t="shared" si="3"/>
        <v>金</v>
      </c>
    </row>
    <row r="42" spans="1:4" x14ac:dyDescent="0.2">
      <c r="A42" s="1">
        <v>45395</v>
      </c>
      <c r="B42" s="1" t="str">
        <f t="shared" si="0"/>
        <v>土</v>
      </c>
      <c r="C42" s="1">
        <f t="shared" si="4"/>
        <v>45394</v>
      </c>
      <c r="D42" s="1" t="str">
        <f t="shared" si="3"/>
        <v>金</v>
      </c>
    </row>
    <row r="43" spans="1:4" x14ac:dyDescent="0.2">
      <c r="A43" s="1">
        <v>45402</v>
      </c>
      <c r="B43" s="1" t="str">
        <f t="shared" si="0"/>
        <v>土</v>
      </c>
      <c r="C43" s="1">
        <f t="shared" si="4"/>
        <v>45401</v>
      </c>
      <c r="D43" s="1" t="str">
        <f t="shared" si="3"/>
        <v>金</v>
      </c>
    </row>
    <row r="44" spans="1:4" x14ac:dyDescent="0.2">
      <c r="A44" s="1">
        <v>45409</v>
      </c>
      <c r="B44" s="1" t="str">
        <f t="shared" si="0"/>
        <v>土</v>
      </c>
      <c r="C44" s="1">
        <f t="shared" si="4"/>
        <v>45408</v>
      </c>
      <c r="D44" s="1" t="str">
        <f t="shared" si="3"/>
        <v>金</v>
      </c>
    </row>
    <row r="45" spans="1:4" x14ac:dyDescent="0.2">
      <c r="A45" s="1">
        <v>45423</v>
      </c>
      <c r="B45" s="1" t="str">
        <f t="shared" si="0"/>
        <v>土</v>
      </c>
      <c r="C45" s="1">
        <f t="shared" si="4"/>
        <v>45422</v>
      </c>
      <c r="D45" s="1" t="str">
        <f t="shared" si="3"/>
        <v>金</v>
      </c>
    </row>
    <row r="46" spans="1:4" x14ac:dyDescent="0.2">
      <c r="A46" s="1">
        <v>45430</v>
      </c>
      <c r="B46" s="1" t="str">
        <f t="shared" si="0"/>
        <v>土</v>
      </c>
      <c r="C46" s="1">
        <f t="shared" si="4"/>
        <v>45429</v>
      </c>
      <c r="D46" s="1" t="str">
        <f t="shared" si="3"/>
        <v>金</v>
      </c>
    </row>
    <row r="47" spans="1:4" x14ac:dyDescent="0.2">
      <c r="A47" s="1">
        <v>45437</v>
      </c>
      <c r="B47" s="1" t="str">
        <f t="shared" si="0"/>
        <v>土</v>
      </c>
      <c r="C47" s="1">
        <f t="shared" si="4"/>
        <v>45436</v>
      </c>
      <c r="D47" s="1" t="str">
        <f t="shared" si="3"/>
        <v>金</v>
      </c>
    </row>
    <row r="48" spans="1:4" x14ac:dyDescent="0.2">
      <c r="C48" s="1"/>
      <c r="D48" s="1"/>
    </row>
    <row r="49" spans="1:4" x14ac:dyDescent="0.2">
      <c r="C49" s="1"/>
      <c r="D49" s="1"/>
    </row>
    <row r="50" spans="1:4" x14ac:dyDescent="0.2">
      <c r="C50" s="1"/>
      <c r="D50" s="1"/>
    </row>
    <row r="51" spans="1:4" x14ac:dyDescent="0.2">
      <c r="A51" s="1" t="s">
        <v>47</v>
      </c>
      <c r="C51" s="1"/>
      <c r="D51" s="1"/>
    </row>
    <row r="52" spans="1:4" x14ac:dyDescent="0.2">
      <c r="A52" s="1">
        <v>45081</v>
      </c>
      <c r="B52" s="1" t="str">
        <f t="shared" ref="B52:B125" si="5">TEXT(A52,"aaa")</f>
        <v>日</v>
      </c>
      <c r="C52" s="1">
        <f t="shared" ref="C52:C58" si="6">C3</f>
        <v>45079</v>
      </c>
      <c r="D52" s="1" t="str">
        <f t="shared" ref="D52:D99" si="7">TEXT(C52,"aaa")</f>
        <v>金</v>
      </c>
    </row>
    <row r="53" spans="1:4" x14ac:dyDescent="0.2">
      <c r="A53" s="1">
        <v>45088</v>
      </c>
      <c r="B53" s="1" t="str">
        <f t="shared" si="5"/>
        <v>日</v>
      </c>
      <c r="C53" s="1">
        <f t="shared" si="6"/>
        <v>45086</v>
      </c>
      <c r="D53" s="1" t="str">
        <f t="shared" si="7"/>
        <v>金</v>
      </c>
    </row>
    <row r="54" spans="1:4" x14ac:dyDescent="0.2">
      <c r="A54" s="1">
        <v>45095</v>
      </c>
      <c r="B54" s="1" t="str">
        <f t="shared" si="5"/>
        <v>日</v>
      </c>
      <c r="C54" s="1">
        <f t="shared" si="6"/>
        <v>45093</v>
      </c>
      <c r="D54" s="1" t="str">
        <f t="shared" si="7"/>
        <v>金</v>
      </c>
    </row>
    <row r="55" spans="1:4" x14ac:dyDescent="0.2">
      <c r="A55" s="1">
        <v>45102</v>
      </c>
      <c r="B55" s="1" t="str">
        <f t="shared" si="5"/>
        <v>日</v>
      </c>
      <c r="C55" s="1">
        <f t="shared" si="6"/>
        <v>45100</v>
      </c>
      <c r="D55" s="1" t="str">
        <f t="shared" si="7"/>
        <v>金</v>
      </c>
    </row>
    <row r="56" spans="1:4" x14ac:dyDescent="0.2">
      <c r="A56" s="1">
        <v>45109</v>
      </c>
      <c r="B56" s="1" t="str">
        <f t="shared" si="5"/>
        <v>日</v>
      </c>
      <c r="C56" s="1">
        <f t="shared" si="6"/>
        <v>45107</v>
      </c>
      <c r="D56" s="1" t="str">
        <f t="shared" si="7"/>
        <v>金</v>
      </c>
    </row>
    <row r="57" spans="1:4" x14ac:dyDescent="0.2">
      <c r="A57" s="1">
        <v>45116</v>
      </c>
      <c r="B57" s="1" t="str">
        <f t="shared" si="5"/>
        <v>日</v>
      </c>
      <c r="C57" s="1">
        <f t="shared" si="6"/>
        <v>45114</v>
      </c>
      <c r="D57" s="1" t="str">
        <f t="shared" si="7"/>
        <v>金</v>
      </c>
    </row>
    <row r="58" spans="1:4" x14ac:dyDescent="0.2">
      <c r="A58" s="1">
        <v>45123</v>
      </c>
      <c r="B58" s="1" t="str">
        <f t="shared" si="5"/>
        <v>日</v>
      </c>
      <c r="C58" s="1">
        <f t="shared" si="6"/>
        <v>45121</v>
      </c>
      <c r="D58" s="1" t="str">
        <f t="shared" si="7"/>
        <v>金</v>
      </c>
    </row>
    <row r="59" spans="1:4" x14ac:dyDescent="0.2">
      <c r="A59" s="1">
        <v>45130</v>
      </c>
      <c r="B59" s="1" t="str">
        <f t="shared" si="5"/>
        <v>日</v>
      </c>
      <c r="C59" s="1">
        <v>45129</v>
      </c>
      <c r="D59" s="1" t="str">
        <f t="shared" si="7"/>
        <v>土</v>
      </c>
    </row>
    <row r="60" spans="1:4" x14ac:dyDescent="0.2">
      <c r="A60" s="1">
        <v>45137</v>
      </c>
      <c r="B60" s="1" t="str">
        <f t="shared" si="5"/>
        <v>日</v>
      </c>
      <c r="C60" s="1">
        <f>C11</f>
        <v>45135</v>
      </c>
      <c r="D60" s="1" t="str">
        <f t="shared" si="7"/>
        <v>金</v>
      </c>
    </row>
    <row r="61" spans="1:4" x14ac:dyDescent="0.2">
      <c r="A61" s="1">
        <v>45144</v>
      </c>
      <c r="B61" s="1" t="str">
        <f t="shared" si="5"/>
        <v>日</v>
      </c>
      <c r="C61" s="1">
        <v>45143</v>
      </c>
      <c r="D61" s="1" t="str">
        <f t="shared" si="7"/>
        <v>土</v>
      </c>
    </row>
    <row r="62" spans="1:4" x14ac:dyDescent="0.2">
      <c r="A62" s="1">
        <v>45151</v>
      </c>
      <c r="B62" s="1" t="str">
        <f t="shared" si="5"/>
        <v>日</v>
      </c>
      <c r="C62" s="1">
        <f>C12</f>
        <v>45148</v>
      </c>
      <c r="D62" s="1" t="str">
        <f t="shared" si="7"/>
        <v>木</v>
      </c>
    </row>
    <row r="63" spans="1:4" x14ac:dyDescent="0.2">
      <c r="A63" s="1">
        <v>45158</v>
      </c>
      <c r="B63" s="1" t="str">
        <f t="shared" si="5"/>
        <v>日</v>
      </c>
      <c r="C63" s="1">
        <v>45157</v>
      </c>
      <c r="D63" s="1" t="str">
        <f t="shared" si="7"/>
        <v>土</v>
      </c>
    </row>
    <row r="64" spans="1:4" x14ac:dyDescent="0.2">
      <c r="A64" s="1">
        <v>45165</v>
      </c>
      <c r="B64" s="1" t="str">
        <f t="shared" si="5"/>
        <v>日</v>
      </c>
      <c r="C64" s="1">
        <f>C13</f>
        <v>45163</v>
      </c>
      <c r="D64" s="1" t="str">
        <f t="shared" si="7"/>
        <v>金</v>
      </c>
    </row>
    <row r="65" spans="1:4" x14ac:dyDescent="0.2">
      <c r="A65" s="1">
        <v>45172</v>
      </c>
      <c r="B65" s="1" t="str">
        <f t="shared" si="5"/>
        <v>日</v>
      </c>
      <c r="C65" s="1">
        <v>45171</v>
      </c>
      <c r="D65" s="1" t="str">
        <f t="shared" si="7"/>
        <v>土</v>
      </c>
    </row>
    <row r="66" spans="1:4" x14ac:dyDescent="0.2">
      <c r="A66" s="1">
        <v>45179</v>
      </c>
      <c r="B66" s="1" t="str">
        <f t="shared" si="5"/>
        <v>日</v>
      </c>
      <c r="C66" s="1">
        <f t="shared" ref="C66:C86" si="8">C14</f>
        <v>45177</v>
      </c>
      <c r="D66" s="1" t="str">
        <f t="shared" si="7"/>
        <v>金</v>
      </c>
    </row>
    <row r="67" spans="1:4" x14ac:dyDescent="0.2">
      <c r="A67" s="1">
        <v>45186</v>
      </c>
      <c r="B67" s="1" t="str">
        <f t="shared" si="5"/>
        <v>日</v>
      </c>
      <c r="C67" s="1">
        <f t="shared" si="8"/>
        <v>45184</v>
      </c>
      <c r="D67" s="1" t="str">
        <f t="shared" si="7"/>
        <v>金</v>
      </c>
    </row>
    <row r="68" spans="1:4" x14ac:dyDescent="0.2">
      <c r="A68" s="1">
        <v>45193</v>
      </c>
      <c r="B68" s="1" t="str">
        <f t="shared" si="5"/>
        <v>日</v>
      </c>
      <c r="C68" s="1">
        <f t="shared" si="8"/>
        <v>45191</v>
      </c>
      <c r="D68" s="1" t="str">
        <f t="shared" si="7"/>
        <v>金</v>
      </c>
    </row>
    <row r="69" spans="1:4" x14ac:dyDescent="0.2">
      <c r="A69" s="1">
        <v>45200</v>
      </c>
      <c r="B69" s="1" t="str">
        <f t="shared" si="5"/>
        <v>日</v>
      </c>
      <c r="C69" s="1">
        <f t="shared" si="8"/>
        <v>45198</v>
      </c>
      <c r="D69" s="1" t="str">
        <f t="shared" si="7"/>
        <v>金</v>
      </c>
    </row>
    <row r="70" spans="1:4" x14ac:dyDescent="0.2">
      <c r="A70" s="1">
        <v>45207</v>
      </c>
      <c r="B70" s="1" t="str">
        <f t="shared" si="5"/>
        <v>日</v>
      </c>
      <c r="C70" s="1">
        <f t="shared" si="8"/>
        <v>45205</v>
      </c>
      <c r="D70" s="1" t="str">
        <f t="shared" si="7"/>
        <v>金</v>
      </c>
    </row>
    <row r="71" spans="1:4" x14ac:dyDescent="0.2">
      <c r="A71" s="1">
        <v>45214</v>
      </c>
      <c r="B71" s="1" t="str">
        <f t="shared" si="5"/>
        <v>日</v>
      </c>
      <c r="C71" s="1">
        <f t="shared" si="8"/>
        <v>45212</v>
      </c>
      <c r="D71" s="1" t="str">
        <f t="shared" si="7"/>
        <v>金</v>
      </c>
    </row>
    <row r="72" spans="1:4" x14ac:dyDescent="0.2">
      <c r="A72" s="1">
        <v>45221</v>
      </c>
      <c r="B72" s="1" t="str">
        <f t="shared" si="5"/>
        <v>日</v>
      </c>
      <c r="C72" s="1">
        <f t="shared" si="8"/>
        <v>45219</v>
      </c>
      <c r="D72" s="1" t="str">
        <f t="shared" si="7"/>
        <v>金</v>
      </c>
    </row>
    <row r="73" spans="1:4" x14ac:dyDescent="0.2">
      <c r="A73" s="1">
        <v>45228</v>
      </c>
      <c r="B73" s="1" t="str">
        <f t="shared" si="5"/>
        <v>日</v>
      </c>
      <c r="C73" s="1">
        <f t="shared" si="8"/>
        <v>45226</v>
      </c>
      <c r="D73" s="1" t="str">
        <f t="shared" si="7"/>
        <v>金</v>
      </c>
    </row>
    <row r="74" spans="1:4" x14ac:dyDescent="0.2">
      <c r="A74" s="1">
        <v>45235</v>
      </c>
      <c r="B74" s="1" t="str">
        <f t="shared" si="5"/>
        <v>日</v>
      </c>
      <c r="C74" s="1">
        <f t="shared" si="8"/>
        <v>45232</v>
      </c>
      <c r="D74" s="1" t="str">
        <f t="shared" si="7"/>
        <v>木</v>
      </c>
    </row>
    <row r="75" spans="1:4" x14ac:dyDescent="0.2">
      <c r="A75" s="1">
        <v>45242</v>
      </c>
      <c r="B75" s="1" t="str">
        <f t="shared" si="5"/>
        <v>日</v>
      </c>
      <c r="C75" s="1">
        <f t="shared" si="8"/>
        <v>45240</v>
      </c>
      <c r="D75" s="1" t="str">
        <f t="shared" si="7"/>
        <v>金</v>
      </c>
    </row>
    <row r="76" spans="1:4" x14ac:dyDescent="0.2">
      <c r="A76" s="1">
        <v>45249</v>
      </c>
      <c r="B76" s="1" t="str">
        <f t="shared" si="5"/>
        <v>日</v>
      </c>
      <c r="C76" s="1">
        <f t="shared" si="8"/>
        <v>45247</v>
      </c>
      <c r="D76" s="1" t="str">
        <f t="shared" si="7"/>
        <v>金</v>
      </c>
    </row>
    <row r="77" spans="1:4" x14ac:dyDescent="0.2">
      <c r="A77" s="1">
        <v>45256</v>
      </c>
      <c r="B77" s="1" t="str">
        <f t="shared" si="5"/>
        <v>日</v>
      </c>
      <c r="C77" s="1">
        <f t="shared" si="8"/>
        <v>45254</v>
      </c>
      <c r="D77" s="1" t="str">
        <f t="shared" si="7"/>
        <v>金</v>
      </c>
    </row>
    <row r="78" spans="1:4" x14ac:dyDescent="0.2">
      <c r="A78" s="1">
        <v>45263</v>
      </c>
      <c r="B78" s="1" t="str">
        <f t="shared" si="5"/>
        <v>日</v>
      </c>
      <c r="C78" s="1">
        <f t="shared" si="8"/>
        <v>45261</v>
      </c>
      <c r="D78" s="1" t="str">
        <f t="shared" si="7"/>
        <v>金</v>
      </c>
    </row>
    <row r="79" spans="1:4" x14ac:dyDescent="0.2">
      <c r="A79" s="1">
        <v>45270</v>
      </c>
      <c r="B79" s="1" t="str">
        <f t="shared" si="5"/>
        <v>日</v>
      </c>
      <c r="C79" s="1">
        <f t="shared" si="8"/>
        <v>45268</v>
      </c>
      <c r="D79" s="1" t="str">
        <f t="shared" si="7"/>
        <v>金</v>
      </c>
    </row>
    <row r="80" spans="1:4" x14ac:dyDescent="0.2">
      <c r="A80" s="1">
        <v>45277</v>
      </c>
      <c r="B80" s="1" t="str">
        <f t="shared" si="5"/>
        <v>日</v>
      </c>
      <c r="C80" s="1">
        <f t="shared" si="8"/>
        <v>45275</v>
      </c>
      <c r="D80" s="1" t="str">
        <f t="shared" si="7"/>
        <v>金</v>
      </c>
    </row>
    <row r="81" spans="1:4" x14ac:dyDescent="0.2">
      <c r="A81" s="1">
        <v>45284</v>
      </c>
      <c r="B81" s="1" t="str">
        <f t="shared" si="5"/>
        <v>日</v>
      </c>
      <c r="C81" s="1">
        <f t="shared" si="8"/>
        <v>45282</v>
      </c>
      <c r="D81" s="1" t="str">
        <f t="shared" si="7"/>
        <v>金</v>
      </c>
    </row>
    <row r="82" spans="1:4" x14ac:dyDescent="0.2">
      <c r="A82" s="1">
        <v>45291</v>
      </c>
      <c r="B82" s="1" t="str">
        <f t="shared" si="5"/>
        <v>日</v>
      </c>
      <c r="C82" s="1">
        <f t="shared" si="8"/>
        <v>45285</v>
      </c>
      <c r="D82" s="1" t="str">
        <f t="shared" si="7"/>
        <v>月</v>
      </c>
    </row>
    <row r="83" spans="1:4" x14ac:dyDescent="0.2">
      <c r="A83" s="1">
        <v>45298</v>
      </c>
      <c r="B83" s="1" t="str">
        <f t="shared" si="5"/>
        <v>日</v>
      </c>
      <c r="C83" s="1">
        <f t="shared" si="8"/>
        <v>45296</v>
      </c>
      <c r="D83" s="1" t="str">
        <f t="shared" si="7"/>
        <v>金</v>
      </c>
    </row>
    <row r="84" spans="1:4" x14ac:dyDescent="0.2">
      <c r="A84" s="1">
        <v>45305</v>
      </c>
      <c r="B84" s="1" t="str">
        <f t="shared" si="5"/>
        <v>日</v>
      </c>
      <c r="C84" s="1">
        <f t="shared" si="8"/>
        <v>45303</v>
      </c>
      <c r="D84" s="1" t="str">
        <f t="shared" si="7"/>
        <v>金</v>
      </c>
    </row>
    <row r="85" spans="1:4" x14ac:dyDescent="0.2">
      <c r="A85" s="1">
        <v>45312</v>
      </c>
      <c r="B85" s="1" t="str">
        <f t="shared" si="5"/>
        <v>日</v>
      </c>
      <c r="C85" s="1">
        <f t="shared" si="8"/>
        <v>45310</v>
      </c>
      <c r="D85" s="1" t="str">
        <f t="shared" si="7"/>
        <v>金</v>
      </c>
    </row>
    <row r="86" spans="1:4" x14ac:dyDescent="0.2">
      <c r="A86" s="1">
        <v>45319</v>
      </c>
      <c r="B86" s="1" t="str">
        <f t="shared" si="5"/>
        <v>日</v>
      </c>
      <c r="C86" s="1">
        <f t="shared" si="8"/>
        <v>45317</v>
      </c>
      <c r="D86" s="1" t="str">
        <f t="shared" si="7"/>
        <v>金</v>
      </c>
    </row>
    <row r="87" spans="1:4" x14ac:dyDescent="0.2">
      <c r="A87" s="1">
        <v>45326</v>
      </c>
      <c r="B87" s="1" t="str">
        <f t="shared" si="5"/>
        <v>日</v>
      </c>
      <c r="C87" s="1">
        <v>45325</v>
      </c>
      <c r="D87" s="1" t="str">
        <f t="shared" si="7"/>
        <v>土</v>
      </c>
    </row>
    <row r="88" spans="1:4" x14ac:dyDescent="0.2">
      <c r="A88" s="1">
        <v>45333</v>
      </c>
      <c r="B88" s="1" t="str">
        <f t="shared" si="5"/>
        <v>日</v>
      </c>
      <c r="C88" s="1">
        <f>C35</f>
        <v>45331</v>
      </c>
      <c r="D88" s="1" t="str">
        <f t="shared" si="7"/>
        <v>金</v>
      </c>
    </row>
    <row r="89" spans="1:4" x14ac:dyDescent="0.2">
      <c r="A89" s="1">
        <v>45340</v>
      </c>
      <c r="B89" s="1" t="str">
        <f t="shared" si="5"/>
        <v>日</v>
      </c>
      <c r="C89" s="1">
        <v>45339</v>
      </c>
      <c r="D89" s="1" t="str">
        <f t="shared" si="7"/>
        <v>土</v>
      </c>
    </row>
    <row r="90" spans="1:4" x14ac:dyDescent="0.2">
      <c r="A90" s="1">
        <v>45347</v>
      </c>
      <c r="B90" s="1" t="str">
        <f t="shared" si="5"/>
        <v>日</v>
      </c>
      <c r="C90" s="1">
        <f>C36</f>
        <v>45344</v>
      </c>
      <c r="D90" s="1" t="str">
        <f t="shared" si="7"/>
        <v>木</v>
      </c>
    </row>
    <row r="91" spans="1:4" x14ac:dyDescent="0.2">
      <c r="A91" s="1">
        <v>45354</v>
      </c>
      <c r="B91" s="1" t="str">
        <f t="shared" si="5"/>
        <v>日</v>
      </c>
      <c r="C91" s="1">
        <v>45353</v>
      </c>
      <c r="D91" s="1" t="str">
        <f t="shared" si="7"/>
        <v>土</v>
      </c>
    </row>
    <row r="92" spans="1:4" x14ac:dyDescent="0.2">
      <c r="A92" s="1">
        <v>45361</v>
      </c>
      <c r="B92" s="1" t="str">
        <f t="shared" si="5"/>
        <v>日</v>
      </c>
      <c r="C92" s="1">
        <v>45359</v>
      </c>
      <c r="D92" s="1" t="str">
        <f t="shared" si="7"/>
        <v>金</v>
      </c>
    </row>
    <row r="93" spans="1:4" x14ac:dyDescent="0.2">
      <c r="A93" s="1">
        <v>45368</v>
      </c>
      <c r="B93" s="1" t="str">
        <f t="shared" si="5"/>
        <v>日</v>
      </c>
      <c r="C93" s="1">
        <v>45366</v>
      </c>
      <c r="D93" s="1" t="str">
        <f t="shared" si="7"/>
        <v>金</v>
      </c>
    </row>
    <row r="94" spans="1:4" x14ac:dyDescent="0.2">
      <c r="A94" s="1">
        <v>45375</v>
      </c>
      <c r="B94" s="1" t="str">
        <f t="shared" si="5"/>
        <v>日</v>
      </c>
      <c r="C94" s="1">
        <v>45373</v>
      </c>
      <c r="D94" s="1" t="str">
        <f t="shared" si="7"/>
        <v>金</v>
      </c>
    </row>
    <row r="95" spans="1:4" x14ac:dyDescent="0.2">
      <c r="A95" s="1">
        <v>45382</v>
      </c>
      <c r="B95" s="1" t="str">
        <f t="shared" si="5"/>
        <v>日</v>
      </c>
      <c r="C95" s="1">
        <v>45380</v>
      </c>
      <c r="D95" s="1" t="str">
        <f t="shared" si="7"/>
        <v>金</v>
      </c>
    </row>
    <row r="96" spans="1:4" x14ac:dyDescent="0.2">
      <c r="A96" s="1">
        <v>45389</v>
      </c>
      <c r="B96" s="1" t="str">
        <f t="shared" si="5"/>
        <v>日</v>
      </c>
      <c r="C96" s="1">
        <v>45387</v>
      </c>
      <c r="D96" s="1" t="str">
        <f t="shared" si="7"/>
        <v>金</v>
      </c>
    </row>
    <row r="97" spans="1:4" x14ac:dyDescent="0.2">
      <c r="A97" s="1">
        <v>45396</v>
      </c>
      <c r="B97" s="1" t="str">
        <f t="shared" si="5"/>
        <v>日</v>
      </c>
      <c r="C97" s="1">
        <v>45394</v>
      </c>
      <c r="D97" s="1" t="str">
        <f t="shared" si="7"/>
        <v>金</v>
      </c>
    </row>
    <row r="98" spans="1:4" x14ac:dyDescent="0.2">
      <c r="A98" s="1">
        <v>45403</v>
      </c>
      <c r="B98" s="1" t="str">
        <f t="shared" si="5"/>
        <v>日</v>
      </c>
      <c r="C98" s="1">
        <v>45401</v>
      </c>
      <c r="D98" s="1" t="str">
        <f t="shared" si="7"/>
        <v>金</v>
      </c>
    </row>
    <row r="99" spans="1:4" x14ac:dyDescent="0.2">
      <c r="A99" s="1">
        <v>45410</v>
      </c>
      <c r="B99" s="1" t="str">
        <f t="shared" si="5"/>
        <v>日</v>
      </c>
      <c r="C99" s="1">
        <v>45408</v>
      </c>
      <c r="D99" s="1" t="str">
        <f t="shared" si="7"/>
        <v>金</v>
      </c>
    </row>
    <row r="100" spans="1:4" x14ac:dyDescent="0.2">
      <c r="C100" s="1"/>
      <c r="D100" s="1"/>
    </row>
    <row r="101" spans="1:4" x14ac:dyDescent="0.2">
      <c r="A101" s="1" t="s">
        <v>48</v>
      </c>
      <c r="C101" s="1"/>
      <c r="D101" s="1"/>
    </row>
    <row r="102" spans="1:4" x14ac:dyDescent="0.2">
      <c r="A102" s="1">
        <v>45124</v>
      </c>
      <c r="B102" s="1" t="str">
        <f t="shared" si="5"/>
        <v>月</v>
      </c>
      <c r="C102" s="1">
        <v>45121</v>
      </c>
      <c r="D102" s="1" t="str">
        <f t="shared" ref="D102:D126" si="9">TEXT(C102,"aaa")</f>
        <v>金</v>
      </c>
    </row>
    <row r="103" spans="1:4" x14ac:dyDescent="0.2">
      <c r="A103" s="1">
        <v>45149</v>
      </c>
      <c r="B103" s="1" t="str">
        <f t="shared" si="5"/>
        <v>金</v>
      </c>
      <c r="C103" s="1">
        <f t="shared" ref="C103:C120" si="10">A103-1</f>
        <v>45148</v>
      </c>
      <c r="D103" s="1" t="str">
        <f t="shared" si="9"/>
        <v>木</v>
      </c>
    </row>
    <row r="104" spans="1:4" x14ac:dyDescent="0.2">
      <c r="A104" s="1">
        <v>45187</v>
      </c>
      <c r="B104" s="1" t="str">
        <f t="shared" si="5"/>
        <v>月</v>
      </c>
      <c r="C104" s="1">
        <v>45184</v>
      </c>
      <c r="D104" s="1" t="str">
        <f t="shared" si="9"/>
        <v>金</v>
      </c>
    </row>
    <row r="105" spans="1:4" x14ac:dyDescent="0.2">
      <c r="A105" s="1">
        <v>45192</v>
      </c>
      <c r="B105" s="1" t="str">
        <f t="shared" si="5"/>
        <v>土</v>
      </c>
      <c r="C105" s="1">
        <f t="shared" si="10"/>
        <v>45191</v>
      </c>
      <c r="D105" s="1" t="str">
        <f t="shared" si="9"/>
        <v>金</v>
      </c>
    </row>
    <row r="106" spans="1:4" x14ac:dyDescent="0.2">
      <c r="A106" s="1">
        <v>45208</v>
      </c>
      <c r="B106" s="1" t="str">
        <f t="shared" si="5"/>
        <v>月</v>
      </c>
      <c r="C106" s="1">
        <v>45205</v>
      </c>
      <c r="D106" s="1" t="str">
        <f t="shared" si="9"/>
        <v>金</v>
      </c>
    </row>
    <row r="107" spans="1:4" x14ac:dyDescent="0.2">
      <c r="A107" s="1">
        <v>45233</v>
      </c>
      <c r="B107" s="1" t="str">
        <f t="shared" si="5"/>
        <v>金</v>
      </c>
      <c r="C107" s="1">
        <f t="shared" si="10"/>
        <v>45232</v>
      </c>
      <c r="D107" s="1" t="str">
        <f t="shared" si="9"/>
        <v>木</v>
      </c>
    </row>
    <row r="108" spans="1:4" x14ac:dyDescent="0.2">
      <c r="A108" s="1">
        <v>45253</v>
      </c>
      <c r="B108" s="1" t="str">
        <f t="shared" si="5"/>
        <v>木</v>
      </c>
      <c r="C108" s="1">
        <f t="shared" si="10"/>
        <v>45252</v>
      </c>
      <c r="D108" s="1" t="str">
        <f t="shared" si="9"/>
        <v>水</v>
      </c>
    </row>
    <row r="109" spans="1:4" x14ac:dyDescent="0.2">
      <c r="A109" s="1">
        <v>45287</v>
      </c>
      <c r="B109" s="1" t="str">
        <f t="shared" si="5"/>
        <v>水</v>
      </c>
      <c r="C109" s="1">
        <v>45285</v>
      </c>
      <c r="D109" s="1" t="str">
        <f t="shared" si="9"/>
        <v>月</v>
      </c>
    </row>
    <row r="110" spans="1:4" x14ac:dyDescent="0.2">
      <c r="A110" s="1">
        <v>45288</v>
      </c>
      <c r="B110" s="1" t="str">
        <f t="shared" si="5"/>
        <v>木</v>
      </c>
      <c r="C110" s="1">
        <v>45285</v>
      </c>
      <c r="D110" s="1" t="str">
        <f t="shared" si="9"/>
        <v>月</v>
      </c>
    </row>
    <row r="111" spans="1:4" x14ac:dyDescent="0.2">
      <c r="A111" s="1">
        <v>45289</v>
      </c>
      <c r="B111" s="1" t="str">
        <f t="shared" si="5"/>
        <v>金</v>
      </c>
      <c r="C111" s="1">
        <v>45285</v>
      </c>
      <c r="D111" s="1" t="str">
        <f t="shared" si="9"/>
        <v>月</v>
      </c>
    </row>
    <row r="112" spans="1:4" x14ac:dyDescent="0.2">
      <c r="A112" s="1">
        <v>45290</v>
      </c>
      <c r="B112" s="1" t="str">
        <f t="shared" si="5"/>
        <v>土</v>
      </c>
      <c r="C112" s="1">
        <v>45285</v>
      </c>
      <c r="D112" s="1" t="str">
        <f t="shared" si="9"/>
        <v>月</v>
      </c>
    </row>
    <row r="113" spans="1:4" x14ac:dyDescent="0.2">
      <c r="A113" s="1">
        <v>45291</v>
      </c>
      <c r="B113" s="1" t="str">
        <f t="shared" si="5"/>
        <v>日</v>
      </c>
      <c r="C113" s="1">
        <v>45285</v>
      </c>
      <c r="D113" s="1" t="str">
        <f t="shared" si="9"/>
        <v>月</v>
      </c>
    </row>
    <row r="114" spans="1:4" x14ac:dyDescent="0.2">
      <c r="A114" s="1">
        <v>45292</v>
      </c>
      <c r="B114" s="1" t="str">
        <f t="shared" si="5"/>
        <v>月</v>
      </c>
      <c r="C114" s="1">
        <v>45285</v>
      </c>
      <c r="D114" s="1" t="str">
        <f t="shared" si="9"/>
        <v>月</v>
      </c>
    </row>
    <row r="115" spans="1:4" x14ac:dyDescent="0.2">
      <c r="A115" s="1">
        <v>45293</v>
      </c>
      <c r="B115" s="1" t="str">
        <f t="shared" si="5"/>
        <v>火</v>
      </c>
      <c r="C115" s="1">
        <v>45285</v>
      </c>
      <c r="D115" s="1" t="str">
        <f t="shared" si="9"/>
        <v>月</v>
      </c>
    </row>
    <row r="116" spans="1:4" x14ac:dyDescent="0.2">
      <c r="A116" s="1">
        <v>45294</v>
      </c>
      <c r="B116" s="1" t="str">
        <f t="shared" si="5"/>
        <v>水</v>
      </c>
      <c r="C116" s="1">
        <v>45285</v>
      </c>
      <c r="D116" s="1" t="str">
        <f t="shared" si="9"/>
        <v>月</v>
      </c>
    </row>
    <row r="117" spans="1:4" x14ac:dyDescent="0.2">
      <c r="A117" s="1">
        <v>45295</v>
      </c>
      <c r="B117" s="1" t="str">
        <f t="shared" si="5"/>
        <v>木</v>
      </c>
      <c r="C117" s="1">
        <v>45285</v>
      </c>
      <c r="D117" s="1" t="str">
        <f t="shared" si="9"/>
        <v>月</v>
      </c>
    </row>
    <row r="118" spans="1:4" x14ac:dyDescent="0.2">
      <c r="A118" s="1">
        <v>45299</v>
      </c>
      <c r="B118" s="1" t="str">
        <f t="shared" si="5"/>
        <v>月</v>
      </c>
      <c r="C118" s="1">
        <v>45296</v>
      </c>
      <c r="D118" s="1" t="str">
        <f t="shared" si="9"/>
        <v>金</v>
      </c>
    </row>
    <row r="119" spans="1:4" x14ac:dyDescent="0.2">
      <c r="A119" s="1">
        <v>45334</v>
      </c>
      <c r="B119" s="1" t="str">
        <f t="shared" si="5"/>
        <v>月</v>
      </c>
      <c r="C119" s="1">
        <v>45331</v>
      </c>
      <c r="D119" s="1" t="str">
        <f t="shared" si="9"/>
        <v>金</v>
      </c>
    </row>
    <row r="120" spans="1:4" x14ac:dyDescent="0.2">
      <c r="A120" s="1">
        <v>45345</v>
      </c>
      <c r="B120" s="1" t="str">
        <f t="shared" si="5"/>
        <v>金</v>
      </c>
      <c r="C120" s="1">
        <f t="shared" si="10"/>
        <v>45344</v>
      </c>
      <c r="D120" s="1" t="str">
        <f t="shared" si="9"/>
        <v>木</v>
      </c>
    </row>
    <row r="121" spans="1:4" x14ac:dyDescent="0.2">
      <c r="A121" s="1">
        <v>45371</v>
      </c>
      <c r="B121" s="1" t="str">
        <f t="shared" si="5"/>
        <v>水</v>
      </c>
      <c r="C121" s="1">
        <v>45370</v>
      </c>
      <c r="D121" s="1" t="str">
        <f t="shared" si="9"/>
        <v>火</v>
      </c>
    </row>
    <row r="122" spans="1:4" x14ac:dyDescent="0.2">
      <c r="A122" s="1">
        <v>45411</v>
      </c>
      <c r="B122" s="1" t="str">
        <f t="shared" si="5"/>
        <v>月</v>
      </c>
      <c r="C122" s="1">
        <v>45408</v>
      </c>
      <c r="D122" s="1" t="str">
        <f t="shared" si="9"/>
        <v>金</v>
      </c>
    </row>
    <row r="123" spans="1:4" x14ac:dyDescent="0.2">
      <c r="A123" s="1">
        <v>45415</v>
      </c>
      <c r="B123" s="1" t="str">
        <f t="shared" si="5"/>
        <v>金</v>
      </c>
      <c r="C123" s="1">
        <v>45413</v>
      </c>
      <c r="D123" s="1" t="str">
        <f t="shared" si="9"/>
        <v>水</v>
      </c>
    </row>
    <row r="124" spans="1:4" x14ac:dyDescent="0.2">
      <c r="A124" s="1">
        <v>45416</v>
      </c>
      <c r="B124" s="1" t="str">
        <f t="shared" si="5"/>
        <v>土</v>
      </c>
      <c r="C124" s="1">
        <v>45413</v>
      </c>
      <c r="D124" s="1" t="str">
        <f t="shared" si="9"/>
        <v>水</v>
      </c>
    </row>
    <row r="125" spans="1:4" x14ac:dyDescent="0.2">
      <c r="A125" s="1">
        <v>45417</v>
      </c>
      <c r="B125" s="1" t="str">
        <f t="shared" si="5"/>
        <v>日</v>
      </c>
      <c r="C125" s="1">
        <v>45413</v>
      </c>
      <c r="D125" s="1" t="str">
        <f t="shared" si="9"/>
        <v>水</v>
      </c>
    </row>
    <row r="126" spans="1:4" x14ac:dyDescent="0.2">
      <c r="A126" s="1">
        <v>45418</v>
      </c>
      <c r="B126" s="1" t="str">
        <f t="shared" ref="B126" si="11">TEXT(A126,"aaa")</f>
        <v>月</v>
      </c>
      <c r="C126" s="1">
        <v>45413</v>
      </c>
      <c r="D126" s="1" t="str">
        <f t="shared" si="9"/>
        <v>水</v>
      </c>
    </row>
    <row r="127" spans="1:4" x14ac:dyDescent="0.2">
      <c r="C127" s="1"/>
      <c r="D127" s="1"/>
    </row>
    <row r="128" spans="1:4" x14ac:dyDescent="0.2">
      <c r="C128" s="1"/>
      <c r="D128" s="1"/>
    </row>
    <row r="129" spans="3:4" x14ac:dyDescent="0.2">
      <c r="C129" s="1"/>
      <c r="D129" s="1"/>
    </row>
    <row r="130" spans="3:4" x14ac:dyDescent="0.2">
      <c r="C130" s="1"/>
      <c r="D130" s="1"/>
    </row>
    <row r="131" spans="3:4" x14ac:dyDescent="0.2">
      <c r="C131" s="1"/>
      <c r="D131" s="1"/>
    </row>
    <row r="132" spans="3:4" x14ac:dyDescent="0.2">
      <c r="C132" s="1"/>
      <c r="D132" s="1"/>
    </row>
    <row r="133" spans="3:4" x14ac:dyDescent="0.2">
      <c r="C133" s="1"/>
      <c r="D133" s="1"/>
    </row>
    <row r="134" spans="3:4" x14ac:dyDescent="0.2">
      <c r="C134" s="1"/>
      <c r="D134" s="1"/>
    </row>
    <row r="135" spans="3:4" x14ac:dyDescent="0.2">
      <c r="C135" s="1"/>
      <c r="D135" s="1"/>
    </row>
    <row r="136" spans="3:4" x14ac:dyDescent="0.2">
      <c r="C136" s="1"/>
      <c r="D136" s="1"/>
    </row>
    <row r="137" spans="3:4" x14ac:dyDescent="0.2">
      <c r="C137" s="1"/>
      <c r="D137" s="1"/>
    </row>
    <row r="138" spans="3:4" x14ac:dyDescent="0.2">
      <c r="C138" s="1"/>
      <c r="D138" s="1"/>
    </row>
    <row r="139" spans="3:4" x14ac:dyDescent="0.2">
      <c r="C139" s="1"/>
      <c r="D139" s="1"/>
    </row>
  </sheetData>
  <phoneticPr fontId="1"/>
  <conditionalFormatting sqref="C102:C120">
    <cfRule type="expression" dxfId="2" priority="1">
      <formula>OR($D102="土",$D102="日",COUNTIF($A$102:$A$120,$C102)&gt;0)</formula>
    </cfRule>
  </conditionalFormatting>
  <conditionalFormatting sqref="C52:D99 C3:C49">
    <cfRule type="expression" dxfId="1" priority="2">
      <formula>COUNTIF($A$102:$A$120,$C3)&gt;0</formula>
    </cfRule>
  </conditionalFormatting>
  <conditionalFormatting sqref="C3:C50">
    <cfRule type="expression" dxfId="0" priority="3">
      <formula>COUNTIF($A$102:$A$120,#REF!)&gt;0</formula>
    </cfRule>
  </conditionalFormatting>
  <pageMargins left="0.7" right="0.7" top="0.75" bottom="0.75" header="0.3" footer="0.3"/>
  <pageSetup paperSize="9" orientation="portrait" verticalDpi="300" r:id="rId1"/>
  <rowBreaks count="2" manualBreakCount="2">
    <brk id="6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名簿</vt:lpstr>
      <vt:lpstr>データ類</vt:lpstr>
      <vt:lpstr>Aプラン</vt:lpstr>
      <vt:lpstr>Bプラン</vt:lpstr>
      <vt:lpstr>Cプラン</vt:lpstr>
      <vt:lpstr>Dプラン</vt:lpstr>
      <vt:lpstr>データ類!Print_Area</vt:lpstr>
      <vt:lpstr>名簿!Print_Titles</vt:lpstr>
      <vt:lpstr>その他</vt:lpstr>
    </vt:vector>
  </TitlesOfParts>
  <Company>株式会社毎日コムネット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小松崎 陸</dc:creator>
  <cp:lastModifiedBy>小松崎 陸</cp:lastModifiedBy>
  <cp:lastPrinted>2023-07-13T11:09:38Z</cp:lastPrinted>
  <dcterms:created xsi:type="dcterms:W3CDTF">2022-03-09T00:27:40Z</dcterms:created>
  <dcterms:modified xsi:type="dcterms:W3CDTF">2023-07-13T11:09:42Z</dcterms:modified>
</cp:coreProperties>
</file>